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yectos" sheetId="2" state="visible" r:id="rId2"/>
    <sheet xmlns:r="http://schemas.openxmlformats.org/officeDocument/2006/relationships" name="Registro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 €"/>
    <numFmt numFmtId="167" formatCode="0.0"/>
    <numFmt numFmtId="168" formatCode="+0.0;-0.0;0"/>
    <numFmt numFmtId="169" formatCode="#,##0.00 €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EEF5"/>
      </patternFill>
    </fill>
    <fill>
      <patternFill patternType="solid">
        <fgColor rgb="00FDE2D4"/>
      </patternFill>
    </fill>
    <fill>
      <patternFill patternType="solid">
        <fgColor rgb="002F3B4C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5" borderId="1" applyAlignment="1" pivotButton="0" quotePrefix="0" xfId="0">
      <alignment horizontal="center" vertical="center" wrapText="1"/>
    </xf>
    <xf numFmtId="165" fontId="0" fillId="4" borderId="1" pivotButton="0" quotePrefix="0" xfId="0"/>
    <xf numFmtId="166" fontId="0" fillId="4" borderId="1" pivotButton="0" quotePrefix="0" xfId="0"/>
    <xf numFmtId="1" fontId="0" fillId="4" borderId="1" pivotButton="0" quotePrefix="0" xfId="0"/>
    <xf numFmtId="1" fontId="0" fillId="3" borderId="1" pivotButton="0" quotePrefix="0" xfId="0"/>
    <xf numFmtId="165" fontId="0" fillId="2" borderId="1" pivotButton="0" quotePrefix="0" xfId="0"/>
    <xf numFmtId="166" fontId="0" fillId="2" borderId="1" pivotButton="0" quotePrefix="0" xfId="0"/>
    <xf numFmtId="1" fontId="0" fillId="2" borderId="1" pivotButton="0" quotePrefix="0" xfId="0"/>
    <xf numFmtId="167" fontId="0" fillId="4" borderId="1" pivotButton="0" quotePrefix="0" xfId="0"/>
    <xf numFmtId="167" fontId="0" fillId="2" borderId="1" pivotButton="0" quotePrefix="0" xfId="0"/>
    <xf numFmtId="9" fontId="0" fillId="2" borderId="1" pivotButton="0" quotePrefix="0" xfId="0"/>
    <xf numFmtId="0" fontId="2" fillId="0" borderId="0" pivotButton="0" quotePrefix="0" xfId="0"/>
    <xf numFmtId="167" fontId="0" fillId="3" borderId="1" pivotButton="0" quotePrefix="0" xfId="0"/>
    <xf numFmtId="9" fontId="0" fillId="3" borderId="1" pivotButton="0" quotePrefix="0" xfId="0"/>
    <xf numFmtId="168" fontId="0" fillId="3" borderId="1" pivotButton="0" quotePrefix="0" xfId="0"/>
    <xf numFmtId="166" fontId="0" fillId="3" borderId="1" pivotButton="0" quotePrefix="0" xfId="0"/>
    <xf numFmtId="169" fontId="0" fillId="3" borderId="1" pivotButton="0" quotePrefix="0" xfId="0"/>
    <xf numFmtId="9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9C4"/>
        </patternFill>
      </fill>
    </dxf>
    <dxf>
      <fill>
        <patternFill patternType="solid">
          <fgColor rgb="00FBE3B0"/>
        </patternFill>
      </fill>
    </dxf>
    <dxf>
      <fill>
        <patternFill patternType="solid">
          <fgColor rgb="00D7EE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Plantilla de control de horas por proyecto (estudio de arquitectura)</t>
        </is>
      </c>
    </row>
    <row r="2">
      <c r="B2" s="2" t="inlineStr"/>
    </row>
    <row r="3">
      <c r="B3" s="3" t="inlineStr">
        <is>
          <t>Para qué sirve</t>
        </is>
      </c>
    </row>
    <row r="4">
      <c r="B4" s="2" t="inlineStr">
        <is>
          <t>Comparar las horas que presupuestaste para cada fase al aceptar el encargo con las que de verdad estás dedicando, y avisarte cuando una fase consume horas más deprisa de lo que avanza.</t>
        </is>
      </c>
    </row>
    <row r="5">
      <c r="B5" s="2" t="inlineStr"/>
    </row>
    <row r="6">
      <c r="B6" s="3" t="inlineStr">
        <is>
          <t>Cómo usarla (15 minutos para empezar, 2 minutos al día después)</t>
        </is>
      </c>
    </row>
    <row r="7">
      <c r="B7" s="2" t="inlineStr">
        <is>
          <t>1. Borra los datos de ejemplo (celdas en color salmón de Proyectos, Registro y Resumen). El registro de ejemplo cubre solo dos semanas, por eso las fases ya terminadas aparecen con cero horas reales.</t>
        </is>
      </c>
    </row>
    <row r="8">
      <c r="B8" s="2" t="inlineStr">
        <is>
          <t>2. Proyectos: da de alta cada encargo con un código corto, sus honorarios, los gastos directos a tu cargo (ingenierías, topografía, infografías externas...) y reparte las horas previstas por fase. Si una fase no forma parte del encargo, déjala a 0.</t>
        </is>
      </c>
    </row>
    <row r="9">
      <c r="B9" s="2" t="inlineStr">
        <is>
          <t xml:space="preserve">   Horas que te puedes permitir en una fase = (honorarios de la fase − gastos directos) × (1 − margen objetivo) ÷ coste por hora de proyecto. Compáralas con tu histórico y quédate con la cifra más prudente.</t>
        </is>
      </c>
    </row>
    <row r="10">
      <c r="B10" s="2" t="inlineStr">
        <is>
          <t>3. Mantén la fila con código «INT»: es el tiempo del estudio que no se factura a nadie (comercial, administración, formación). Sirve para calcular el % de horas facturables por persona.</t>
        </is>
      </c>
    </row>
    <row r="11">
      <c r="B11" s="2" t="inlineStr">
        <is>
          <t>4. Registro: cada persona apunta al final del día una línea por proyecto y fase en la que haya trabajado. Proyecto y fase se eligen de un desplegable. La nota es opcional.</t>
        </is>
      </c>
    </row>
    <row r="12">
      <c r="B12" s="2" t="inlineStr">
        <is>
          <t>5. Resumen: una vez por semana, actualiza la columna «Avance estimado» (qué parte del trabajo de esa fase está hecha, a ojo de quien la lleva) y revisa las alertas.</t>
        </is>
      </c>
    </row>
    <row r="13">
      <c r="B13" s="2" t="inlineStr"/>
    </row>
    <row r="14">
      <c r="B14" s="3" t="inlineStr">
        <is>
          <t>La regla de alerta</t>
        </is>
      </c>
    </row>
    <row r="15">
      <c r="B15" s="2" t="inlineStr">
        <is>
          <t>En la parte superior del Resumen hay dos parámetros: el umbral de consumo a partir del cual se vigila una fase (por defecto, 50 %) y la tolerancia (por defecto, 10 puntos).</t>
        </is>
      </c>
    </row>
    <row r="16">
      <c r="B16" s="2" t="inlineStr">
        <is>
          <t>«Revisar» aparece cuando una fase ha consumido al menos el umbral de sus horas y el % consumido supera al % de avance en más de la tolerancia. Ejemplo: 70 % de horas gastadas con el 50 % del trabajo hecho.</t>
        </is>
      </c>
    </row>
    <row r="17">
      <c r="B17" s="2" t="inlineStr">
        <is>
          <t>«Superado» aparece cuando las horas reales pasan del 100 % de las previstas.</t>
        </is>
      </c>
    </row>
    <row r="18">
      <c r="B18" s="2" t="inlineStr">
        <is>
          <t>«Falta avance» aparece cuando la fase pasa del umbral y no has indicado el avance.</t>
        </is>
      </c>
    </row>
    <row r="19">
      <c r="B19" s="2" t="inlineStr">
        <is>
          <t>«Sin presupuesto» aparece cuando hay horas apuntadas en una fase con 0 horas previstas.</t>
        </is>
      </c>
    </row>
    <row r="20">
      <c r="B20" s="2" t="inlineStr"/>
    </row>
    <row r="21">
      <c r="B21" s="3" t="inlineStr">
        <is>
          <t>Colores</t>
        </is>
      </c>
    </row>
    <row r="22">
      <c r="B22" s="2" t="inlineStr">
        <is>
          <t>Amarillo suave: celdas de entrada, las rellenas tú.</t>
        </is>
      </c>
    </row>
    <row r="23">
      <c r="B23" s="2" t="inlineStr">
        <is>
          <t>Gris azulado: celdas calculadas con fórmulas. No las sobrescribas.</t>
        </is>
      </c>
    </row>
    <row r="24">
      <c r="B24" s="2" t="inlineStr">
        <is>
          <t>Salmón: datos de ejemplo inventados para que veas la plantilla funcionando. Bórralos.</t>
        </is>
      </c>
    </row>
    <row r="25">
      <c r="B25" s="2" t="inlineStr"/>
    </row>
    <row r="26">
      <c r="B26" s="3" t="inlineStr">
        <is>
          <t>Límites de la plantilla</t>
        </is>
      </c>
    </row>
    <row r="27">
      <c r="B27" s="2" t="inlineStr">
        <is>
          <t>Admite 15 proyectos y 1000 líneas de registro. Para ampliarla, copia filas manteniendo las fórmulas. Las fórmulas usan SUMAR.SI.CONJUNTO (SUMIFS) y funcionan en Excel, LibreOffice y Google Sheets.</t>
        </is>
      </c>
    </row>
    <row r="28">
      <c r="B28" s="2" t="inlineStr">
        <is>
          <t>Esto es control de horas por proyecto, una herramienta de gestión. No sustituye al registro de jornada que exige el artículo 34.9 del Estatuto de los Trabajadores.</t>
        </is>
      </c>
    </row>
    <row r="30">
      <c r="B30" s="4" t="inlineStr">
        <is>
          <t>Entrada</t>
        </is>
      </c>
    </row>
    <row r="31">
      <c r="B31" s="5" t="inlineStr">
        <is>
          <t>Calculado</t>
        </is>
      </c>
    </row>
    <row r="32">
      <c r="B32" s="6" t="inlineStr">
        <is>
          <t>Ejemplo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Proyectos y presupuesto de horas por fase</t>
        </is>
      </c>
    </row>
    <row r="2" ht="30" customHeight="1">
      <c r="A2" s="2" t="inlineStr">
        <is>
          <t>Rellena una fila por encargo al aceptarlo. Las horas previstas salen de tu histórico o de (honorarios de la fase − gastos directos) × (1 − margen) ÷ coste por hora de proyecto.</t>
        </is>
      </c>
    </row>
    <row r="4" ht="45" customHeight="1">
      <c r="A4" s="7" t="inlineStr">
        <is>
          <t>Código</t>
        </is>
      </c>
      <c r="B4" s="7" t="inlineStr">
        <is>
          <t>Proyecto</t>
        </is>
      </c>
      <c r="C4" s="7" t="inlineStr">
        <is>
          <t>Cliente</t>
        </is>
      </c>
      <c r="D4" s="7" t="inlineStr">
        <is>
          <t>Fecha de encargo</t>
        </is>
      </c>
      <c r="E4" s="7" t="inlineStr">
        <is>
          <t>Honorarios (€)</t>
        </is>
      </c>
      <c r="F4" s="7" t="inlineStr">
        <is>
          <t>Gastos directos (€)</t>
        </is>
      </c>
      <c r="G4" s="7" t="inlineStr">
        <is>
          <t>Horas previstas
Estudio previo</t>
        </is>
      </c>
      <c r="H4" s="7" t="inlineStr">
        <is>
          <t>Horas previstas
Anteproyecto</t>
        </is>
      </c>
      <c r="I4" s="7" t="inlineStr">
        <is>
          <t>Horas previstas
Proyecto básico</t>
        </is>
      </c>
      <c r="J4" s="7" t="inlineStr">
        <is>
          <t>Horas previstas
Proyecto de ejecución</t>
        </is>
      </c>
      <c r="K4" s="7" t="inlineStr">
        <is>
          <t>Horas previstas
Dirección de obra</t>
        </is>
      </c>
      <c r="L4" s="7" t="inlineStr">
        <is>
          <t>Horas previstas
Gestión interna</t>
        </is>
      </c>
      <c r="M4" s="7" t="inlineStr">
        <is>
          <t>Total horas previstas</t>
        </is>
      </c>
    </row>
    <row r="5">
      <c r="A5" s="6" t="inlineStr">
        <is>
          <t>V01</t>
        </is>
      </c>
      <c r="B5" s="6" t="inlineStr">
        <is>
          <t>Vivienda unifamiliar (EJEMPLO)</t>
        </is>
      </c>
      <c r="C5" s="6" t="inlineStr">
        <is>
          <t>Cliente A</t>
        </is>
      </c>
      <c r="D5" s="8" t="n">
        <v>46174</v>
      </c>
      <c r="E5" s="9" t="n">
        <v>24000</v>
      </c>
      <c r="F5" s="9" t="n">
        <v>2200</v>
      </c>
      <c r="G5" s="10" t="n">
        <v>20</v>
      </c>
      <c r="H5" s="10" t="n">
        <v>50</v>
      </c>
      <c r="I5" s="10" t="n">
        <v>110</v>
      </c>
      <c r="J5" s="10" t="n">
        <v>220</v>
      </c>
      <c r="K5" s="10" t="n">
        <v>120</v>
      </c>
      <c r="L5" s="10" t="n">
        <v>30</v>
      </c>
      <c r="M5" s="11">
        <f>IF(A5="","",SUM(G5:L5))</f>
        <v/>
      </c>
    </row>
    <row r="6">
      <c r="A6" s="6" t="inlineStr">
        <is>
          <t>R02</t>
        </is>
      </c>
      <c r="B6" s="6" t="inlineStr">
        <is>
          <t>Reforma de piso (EJEMPLO)</t>
        </is>
      </c>
      <c r="C6" s="6" t="inlineStr">
        <is>
          <t>Cliente B</t>
        </is>
      </c>
      <c r="D6" s="8" t="n">
        <v>46218</v>
      </c>
      <c r="E6" s="9" t="n">
        <v>7500</v>
      </c>
      <c r="F6" s="9" t="n">
        <v>200</v>
      </c>
      <c r="G6" s="10" t="n">
        <v>8</v>
      </c>
      <c r="H6" s="10" t="n">
        <v>20</v>
      </c>
      <c r="I6" s="10" t="n">
        <v>35</v>
      </c>
      <c r="J6" s="10" t="n">
        <v>45</v>
      </c>
      <c r="K6" s="10" t="n">
        <v>40</v>
      </c>
      <c r="L6" s="10" t="n">
        <v>10</v>
      </c>
      <c r="M6" s="11">
        <f>IF(A6="","",SUM(G6:L6))</f>
        <v/>
      </c>
    </row>
    <row r="7">
      <c r="A7" s="6" t="inlineStr">
        <is>
          <t>L03</t>
        </is>
      </c>
      <c r="B7" s="6" t="inlineStr">
        <is>
          <t>Local comercial (EJEMPLO)</t>
        </is>
      </c>
      <c r="C7" s="6" t="inlineStr">
        <is>
          <t>Cliente C</t>
        </is>
      </c>
      <c r="D7" s="8" t="n">
        <v>46254</v>
      </c>
      <c r="E7" s="9" t="n">
        <v>9000</v>
      </c>
      <c r="F7" s="9" t="n">
        <v>300</v>
      </c>
      <c r="G7" s="10" t="n">
        <v>0</v>
      </c>
      <c r="H7" s="10" t="n">
        <v>15</v>
      </c>
      <c r="I7" s="10" t="n">
        <v>40</v>
      </c>
      <c r="J7" s="10" t="n">
        <v>60</v>
      </c>
      <c r="K7" s="10" t="n">
        <v>35</v>
      </c>
      <c r="L7" s="10" t="n">
        <v>10</v>
      </c>
      <c r="M7" s="11">
        <f>IF(A7="","",SUM(G7:L7))</f>
        <v/>
      </c>
    </row>
    <row r="8">
      <c r="A8" s="4" t="inlineStr">
        <is>
          <t>INT</t>
        </is>
      </c>
      <c r="B8" s="4" t="inlineStr">
        <is>
          <t>Tiempo interno no facturable</t>
        </is>
      </c>
      <c r="C8" s="4" t="inlineStr">
        <is>
          <t>Estudio</t>
        </is>
      </c>
      <c r="D8" s="12" t="n"/>
      <c r="E8" s="13" t="n">
        <v>0</v>
      </c>
      <c r="F8" s="13" t="n">
        <v>0</v>
      </c>
      <c r="G8" s="14" t="n">
        <v>0</v>
      </c>
      <c r="H8" s="14" t="n">
        <v>0</v>
      </c>
      <c r="I8" s="14" t="n">
        <v>0</v>
      </c>
      <c r="J8" s="14" t="n">
        <v>0</v>
      </c>
      <c r="K8" s="14" t="n">
        <v>0</v>
      </c>
      <c r="L8" s="14" t="n">
        <v>0</v>
      </c>
      <c r="M8" s="11">
        <f>IF(A8="","",SUM(G8:L8))</f>
        <v/>
      </c>
    </row>
    <row r="9">
      <c r="A9" s="4" t="n"/>
      <c r="B9" s="4" t="n"/>
      <c r="C9" s="4" t="n"/>
      <c r="D9" s="12" t="n"/>
      <c r="E9" s="13" t="n"/>
      <c r="F9" s="13" t="n"/>
      <c r="G9" s="14" t="n"/>
      <c r="H9" s="14" t="n"/>
      <c r="I9" s="14" t="n"/>
      <c r="J9" s="14" t="n"/>
      <c r="K9" s="14" t="n"/>
      <c r="L9" s="14" t="n"/>
      <c r="M9" s="11">
        <f>IF(A9="","",SUM(G9:L9))</f>
        <v/>
      </c>
    </row>
    <row r="10">
      <c r="A10" s="4" t="n"/>
      <c r="B10" s="4" t="n"/>
      <c r="C10" s="4" t="n"/>
      <c r="D10" s="12" t="n"/>
      <c r="E10" s="13" t="n"/>
      <c r="F10" s="13" t="n"/>
      <c r="G10" s="14" t="n"/>
      <c r="H10" s="14" t="n"/>
      <c r="I10" s="14" t="n"/>
      <c r="J10" s="14" t="n"/>
      <c r="K10" s="14" t="n"/>
      <c r="L10" s="14" t="n"/>
      <c r="M10" s="11">
        <f>IF(A10="","",SUM(G10:L10))</f>
        <v/>
      </c>
    </row>
    <row r="11">
      <c r="A11" s="4" t="n"/>
      <c r="B11" s="4" t="n"/>
      <c r="C11" s="4" t="n"/>
      <c r="D11" s="12" t="n"/>
      <c r="E11" s="13" t="n"/>
      <c r="F11" s="13" t="n"/>
      <c r="G11" s="14" t="n"/>
      <c r="H11" s="14" t="n"/>
      <c r="I11" s="14" t="n"/>
      <c r="J11" s="14" t="n"/>
      <c r="K11" s="14" t="n"/>
      <c r="L11" s="14" t="n"/>
      <c r="M11" s="11">
        <f>IF(A11="","",SUM(G11:L11))</f>
        <v/>
      </c>
    </row>
    <row r="12">
      <c r="A12" s="4" t="n"/>
      <c r="B12" s="4" t="n"/>
      <c r="C12" s="4" t="n"/>
      <c r="D12" s="12" t="n"/>
      <c r="E12" s="13" t="n"/>
      <c r="F12" s="13" t="n"/>
      <c r="G12" s="14" t="n"/>
      <c r="H12" s="14" t="n"/>
      <c r="I12" s="14" t="n"/>
      <c r="J12" s="14" t="n"/>
      <c r="K12" s="14" t="n"/>
      <c r="L12" s="14" t="n"/>
      <c r="M12" s="11">
        <f>IF(A12="","",SUM(G12:L12))</f>
        <v/>
      </c>
    </row>
    <row r="13">
      <c r="A13" s="4" t="n"/>
      <c r="B13" s="4" t="n"/>
      <c r="C13" s="4" t="n"/>
      <c r="D13" s="12" t="n"/>
      <c r="E13" s="13" t="n"/>
      <c r="F13" s="13" t="n"/>
      <c r="G13" s="14" t="n"/>
      <c r="H13" s="14" t="n"/>
      <c r="I13" s="14" t="n"/>
      <c r="J13" s="14" t="n"/>
      <c r="K13" s="14" t="n"/>
      <c r="L13" s="14" t="n"/>
      <c r="M13" s="11">
        <f>IF(A13="","",SUM(G13:L13))</f>
        <v/>
      </c>
    </row>
    <row r="14">
      <c r="A14" s="4" t="n"/>
      <c r="B14" s="4" t="n"/>
      <c r="C14" s="4" t="n"/>
      <c r="D14" s="12" t="n"/>
      <c r="E14" s="13" t="n"/>
      <c r="F14" s="13" t="n"/>
      <c r="G14" s="14" t="n"/>
      <c r="H14" s="14" t="n"/>
      <c r="I14" s="14" t="n"/>
      <c r="J14" s="14" t="n"/>
      <c r="K14" s="14" t="n"/>
      <c r="L14" s="14" t="n"/>
      <c r="M14" s="11">
        <f>IF(A14="","",SUM(G14:L14))</f>
        <v/>
      </c>
    </row>
    <row r="15">
      <c r="A15" s="4" t="n"/>
      <c r="B15" s="4" t="n"/>
      <c r="C15" s="4" t="n"/>
      <c r="D15" s="12" t="n"/>
      <c r="E15" s="13" t="n"/>
      <c r="F15" s="13" t="n"/>
      <c r="G15" s="14" t="n"/>
      <c r="H15" s="14" t="n"/>
      <c r="I15" s="14" t="n"/>
      <c r="J15" s="14" t="n"/>
      <c r="K15" s="14" t="n"/>
      <c r="L15" s="14" t="n"/>
      <c r="M15" s="11">
        <f>IF(A15="","",SUM(G15:L15))</f>
        <v/>
      </c>
    </row>
    <row r="16">
      <c r="A16" s="4" t="n"/>
      <c r="B16" s="4" t="n"/>
      <c r="C16" s="4" t="n"/>
      <c r="D16" s="12" t="n"/>
      <c r="E16" s="13" t="n"/>
      <c r="F16" s="13" t="n"/>
      <c r="G16" s="14" t="n"/>
      <c r="H16" s="14" t="n"/>
      <c r="I16" s="14" t="n"/>
      <c r="J16" s="14" t="n"/>
      <c r="K16" s="14" t="n"/>
      <c r="L16" s="14" t="n"/>
      <c r="M16" s="11">
        <f>IF(A16="","",SUM(G16:L16))</f>
        <v/>
      </c>
    </row>
    <row r="17">
      <c r="A17" s="4" t="n"/>
      <c r="B17" s="4" t="n"/>
      <c r="C17" s="4" t="n"/>
      <c r="D17" s="12" t="n"/>
      <c r="E17" s="13" t="n"/>
      <c r="F17" s="13" t="n"/>
      <c r="G17" s="14" t="n"/>
      <c r="H17" s="14" t="n"/>
      <c r="I17" s="14" t="n"/>
      <c r="J17" s="14" t="n"/>
      <c r="K17" s="14" t="n"/>
      <c r="L17" s="14" t="n"/>
      <c r="M17" s="11">
        <f>IF(A17="","",SUM(G17:L17))</f>
        <v/>
      </c>
    </row>
    <row r="18">
      <c r="A18" s="4" t="n"/>
      <c r="B18" s="4" t="n"/>
      <c r="C18" s="4" t="n"/>
      <c r="D18" s="12" t="n"/>
      <c r="E18" s="13" t="n"/>
      <c r="F18" s="13" t="n"/>
      <c r="G18" s="14" t="n"/>
      <c r="H18" s="14" t="n"/>
      <c r="I18" s="14" t="n"/>
      <c r="J18" s="14" t="n"/>
      <c r="K18" s="14" t="n"/>
      <c r="L18" s="14" t="n"/>
      <c r="M18" s="11">
        <f>IF(A18="","",SUM(G18:L18))</f>
        <v/>
      </c>
    </row>
    <row r="19">
      <c r="A19" s="4" t="n"/>
      <c r="B19" s="4" t="n"/>
      <c r="C19" s="4" t="n"/>
      <c r="D19" s="12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1">
        <f>IF(A19="","",SUM(G19:L19))</f>
        <v/>
      </c>
    </row>
  </sheetData>
  <mergeCells count="1"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7" customWidth="1" min="3" max="3"/>
    <col width="24" customWidth="1" min="4" max="4"/>
    <col width="9" customWidth="1" min="5" max="5"/>
    <col width="36" customWidth="1" min="6" max="6"/>
    <col width="11" customWidth="1" min="7" max="7"/>
  </cols>
  <sheetData>
    <row r="1">
      <c r="A1" s="1" t="inlineStr">
        <is>
          <t>Registro de horas (una línea por persona, día, proyecto y fase)</t>
        </is>
      </c>
    </row>
    <row r="2">
      <c r="A2" t="inlineStr">
        <is>
          <t>Apunta al final del día. Proyecto y fase se eligen del desplegable. Las filas salmón son ejemplo.</t>
        </is>
      </c>
    </row>
    <row r="3" ht="30" customHeight="1">
      <c r="A3" s="7" t="inlineStr">
        <is>
          <t>Fecha</t>
        </is>
      </c>
      <c r="B3" s="7" t="inlineStr">
        <is>
          <t>Persona</t>
        </is>
      </c>
      <c r="C3" s="7" t="inlineStr">
        <is>
          <t>Proyecto (código)</t>
        </is>
      </c>
      <c r="D3" s="7" t="inlineStr">
        <is>
          <t>Fase</t>
        </is>
      </c>
      <c r="E3" s="7" t="inlineStr">
        <is>
          <t>Horas</t>
        </is>
      </c>
      <c r="F3" s="7" t="inlineStr">
        <is>
          <t>Nota</t>
        </is>
      </c>
      <c r="G3" s="7" t="inlineStr">
        <is>
          <t>Semana ISO</t>
        </is>
      </c>
    </row>
    <row r="4">
      <c r="A4" s="8" t="n">
        <v>46272</v>
      </c>
      <c r="B4" s="6" t="inlineStr">
        <is>
          <t>Ana</t>
        </is>
      </c>
      <c r="C4" s="6" t="inlineStr">
        <is>
          <t>V01</t>
        </is>
      </c>
      <c r="D4" s="6" t="inlineStr">
        <is>
          <t>Proyecto de ejecución</t>
        </is>
      </c>
      <c r="E4" s="15" t="n">
        <v>5</v>
      </c>
      <c r="F4" s="6" t="inlineStr">
        <is>
          <t>Detalles de cubierta</t>
        </is>
      </c>
      <c r="G4" s="11">
        <f>IF(A4="","",WEEKNUM(A4,21))</f>
        <v/>
      </c>
    </row>
    <row r="5">
      <c r="A5" s="8" t="n">
        <v>46272</v>
      </c>
      <c r="B5" s="6" t="inlineStr">
        <is>
          <t>Ana</t>
        </is>
      </c>
      <c r="C5" s="6" t="inlineStr">
        <is>
          <t>R02</t>
        </is>
      </c>
      <c r="D5" s="6" t="inlineStr">
        <is>
          <t>Dirección de obra</t>
        </is>
      </c>
      <c r="E5" s="15" t="n">
        <v>2</v>
      </c>
      <c r="F5" s="6" t="inlineStr">
        <is>
          <t>Visita de obra</t>
        </is>
      </c>
      <c r="G5" s="11">
        <f>IF(A5="","",WEEKNUM(A5,21))</f>
        <v/>
      </c>
    </row>
    <row r="6">
      <c r="A6" s="8" t="n">
        <v>46272</v>
      </c>
      <c r="B6" s="6" t="inlineStr">
        <is>
          <t>Luis</t>
        </is>
      </c>
      <c r="C6" s="6" t="inlineStr">
        <is>
          <t>V01</t>
        </is>
      </c>
      <c r="D6" s="6" t="inlineStr">
        <is>
          <t>Proyecto de ejecución</t>
        </is>
      </c>
      <c r="E6" s="15" t="n">
        <v>6</v>
      </c>
      <c r="F6" s="6" t="inlineStr">
        <is>
          <t>Mediciones</t>
        </is>
      </c>
      <c r="G6" s="11">
        <f>IF(A6="","",WEEKNUM(A6,21))</f>
        <v/>
      </c>
    </row>
    <row r="7">
      <c r="A7" s="8" t="n">
        <v>46272</v>
      </c>
      <c r="B7" s="6" t="inlineStr">
        <is>
          <t>Marta</t>
        </is>
      </c>
      <c r="C7" s="6" t="inlineStr">
        <is>
          <t>L03</t>
        </is>
      </c>
      <c r="D7" s="6" t="inlineStr">
        <is>
          <t>Proyecto básico</t>
        </is>
      </c>
      <c r="E7" s="15" t="n">
        <v>4</v>
      </c>
      <c r="F7" s="6" t="inlineStr">
        <is>
          <t>Distribución</t>
        </is>
      </c>
      <c r="G7" s="11">
        <f>IF(A7="","",WEEKNUM(A7,21))</f>
        <v/>
      </c>
    </row>
    <row r="8">
      <c r="A8" s="8" t="n">
        <v>46272</v>
      </c>
      <c r="B8" s="6" t="inlineStr">
        <is>
          <t>Marta</t>
        </is>
      </c>
      <c r="C8" s="6" t="inlineStr">
        <is>
          <t>V01</t>
        </is>
      </c>
      <c r="D8" s="6" t="inlineStr">
        <is>
          <t>Gestión interna</t>
        </is>
      </c>
      <c r="E8" s="15" t="n">
        <v>1</v>
      </c>
      <c r="F8" s="6" t="inlineStr">
        <is>
          <t>Reunión con ingeniería</t>
        </is>
      </c>
      <c r="G8" s="11">
        <f>IF(A8="","",WEEKNUM(A8,21))</f>
        <v/>
      </c>
    </row>
    <row r="9">
      <c r="A9" s="8" t="n">
        <v>46272</v>
      </c>
      <c r="B9" s="6" t="inlineStr">
        <is>
          <t>Marta</t>
        </is>
      </c>
      <c r="C9" s="6" t="inlineStr">
        <is>
          <t>L03</t>
        </is>
      </c>
      <c r="D9" s="6" t="inlineStr">
        <is>
          <t>Anteproyecto</t>
        </is>
      </c>
      <c r="E9" s="15" t="n">
        <v>2.5</v>
      </c>
      <c r="F9" s="6" t="inlineStr">
        <is>
          <t>Cambios del cliente</t>
        </is>
      </c>
      <c r="G9" s="11">
        <f>IF(A9="","",WEEKNUM(A9,21))</f>
        <v/>
      </c>
    </row>
    <row r="10">
      <c r="A10" s="8" t="n">
        <v>46273</v>
      </c>
      <c r="B10" s="6" t="inlineStr">
        <is>
          <t>Ana</t>
        </is>
      </c>
      <c r="C10" s="6" t="inlineStr">
        <is>
          <t>V01</t>
        </is>
      </c>
      <c r="D10" s="6" t="inlineStr">
        <is>
          <t>Proyecto de ejecución</t>
        </is>
      </c>
      <c r="E10" s="15" t="n">
        <v>5</v>
      </c>
      <c r="F10" s="6" t="inlineStr">
        <is>
          <t>Detalles de cubierta</t>
        </is>
      </c>
      <c r="G10" s="11">
        <f>IF(A10="","",WEEKNUM(A10,21))</f>
        <v/>
      </c>
    </row>
    <row r="11">
      <c r="A11" s="8" t="n">
        <v>46273</v>
      </c>
      <c r="B11" s="6" t="inlineStr">
        <is>
          <t>Ana</t>
        </is>
      </c>
      <c r="C11" s="6" t="inlineStr">
        <is>
          <t>R02</t>
        </is>
      </c>
      <c r="D11" s="6" t="inlineStr">
        <is>
          <t>Dirección de obra</t>
        </is>
      </c>
      <c r="E11" s="15" t="n">
        <v>2</v>
      </c>
      <c r="F11" s="6" t="inlineStr">
        <is>
          <t>Visita de obra</t>
        </is>
      </c>
      <c r="G11" s="11">
        <f>IF(A11="","",WEEKNUM(A11,21))</f>
        <v/>
      </c>
    </row>
    <row r="12">
      <c r="A12" s="8" t="n">
        <v>46273</v>
      </c>
      <c r="B12" s="6" t="inlineStr">
        <is>
          <t>Luis</t>
        </is>
      </c>
      <c r="C12" s="6" t="inlineStr">
        <is>
          <t>V01</t>
        </is>
      </c>
      <c r="D12" s="6" t="inlineStr">
        <is>
          <t>Proyecto de ejecución</t>
        </is>
      </c>
      <c r="E12" s="15" t="n">
        <v>6</v>
      </c>
      <c r="F12" s="6" t="inlineStr">
        <is>
          <t>Mediciones</t>
        </is>
      </c>
      <c r="G12" s="11">
        <f>IF(A12="","",WEEKNUM(A12,21))</f>
        <v/>
      </c>
    </row>
    <row r="13">
      <c r="A13" s="8" t="n">
        <v>46273</v>
      </c>
      <c r="B13" s="6" t="inlineStr">
        <is>
          <t>Luis</t>
        </is>
      </c>
      <c r="C13" s="6" t="inlineStr">
        <is>
          <t>INT</t>
        </is>
      </c>
      <c r="D13" s="6" t="inlineStr">
        <is>
          <t>Gestión interna</t>
        </is>
      </c>
      <c r="E13" s="15" t="n">
        <v>1.5</v>
      </c>
      <c r="F13" s="6" t="inlineStr">
        <is>
          <t>Facturación</t>
        </is>
      </c>
      <c r="G13" s="11">
        <f>IF(A13="","",WEEKNUM(A13,21))</f>
        <v/>
      </c>
    </row>
    <row r="14">
      <c r="A14" s="8" t="n">
        <v>46273</v>
      </c>
      <c r="B14" s="6" t="inlineStr">
        <is>
          <t>Marta</t>
        </is>
      </c>
      <c r="C14" s="6" t="inlineStr">
        <is>
          <t>L03</t>
        </is>
      </c>
      <c r="D14" s="6" t="inlineStr">
        <is>
          <t>Proyecto básico</t>
        </is>
      </c>
      <c r="E14" s="15" t="n">
        <v>4</v>
      </c>
      <c r="F14" s="6" t="inlineStr">
        <is>
          <t>Distribución</t>
        </is>
      </c>
      <c r="G14" s="11">
        <f>IF(A14="","",WEEKNUM(A14,21))</f>
        <v/>
      </c>
    </row>
    <row r="15">
      <c r="A15" s="8" t="n">
        <v>46273</v>
      </c>
      <c r="B15" s="6" t="inlineStr">
        <is>
          <t>Marta</t>
        </is>
      </c>
      <c r="C15" s="6" t="inlineStr">
        <is>
          <t>V01</t>
        </is>
      </c>
      <c r="D15" s="6" t="inlineStr">
        <is>
          <t>Gestión interna</t>
        </is>
      </c>
      <c r="E15" s="15" t="n">
        <v>1</v>
      </c>
      <c r="F15" s="6" t="inlineStr">
        <is>
          <t>Reunión con ingeniería</t>
        </is>
      </c>
      <c r="G15" s="11">
        <f>IF(A15="","",WEEKNUM(A15,21))</f>
        <v/>
      </c>
    </row>
    <row r="16">
      <c r="A16" s="8" t="n">
        <v>46273</v>
      </c>
      <c r="B16" s="6" t="inlineStr">
        <is>
          <t>Marta</t>
        </is>
      </c>
      <c r="C16" s="6" t="inlineStr">
        <is>
          <t>L03</t>
        </is>
      </c>
      <c r="D16" s="6" t="inlineStr">
        <is>
          <t>Anteproyecto</t>
        </is>
      </c>
      <c r="E16" s="15" t="n">
        <v>2.5</v>
      </c>
      <c r="F16" s="6" t="inlineStr">
        <is>
          <t>Cambios del cliente</t>
        </is>
      </c>
      <c r="G16" s="11">
        <f>IF(A16="","",WEEKNUM(A16,21))</f>
        <v/>
      </c>
    </row>
    <row r="17">
      <c r="A17" s="8" t="n">
        <v>46274</v>
      </c>
      <c r="B17" s="6" t="inlineStr">
        <is>
          <t>Ana</t>
        </is>
      </c>
      <c r="C17" s="6" t="inlineStr">
        <is>
          <t>V01</t>
        </is>
      </c>
      <c r="D17" s="6" t="inlineStr">
        <is>
          <t>Proyecto de ejecución</t>
        </is>
      </c>
      <c r="E17" s="15" t="n">
        <v>5</v>
      </c>
      <c r="F17" s="6" t="inlineStr">
        <is>
          <t>Detalles de cubierta</t>
        </is>
      </c>
      <c r="G17" s="11">
        <f>IF(A17="","",WEEKNUM(A17,21))</f>
        <v/>
      </c>
    </row>
    <row r="18">
      <c r="A18" s="8" t="n">
        <v>46274</v>
      </c>
      <c r="B18" s="6" t="inlineStr">
        <is>
          <t>Ana</t>
        </is>
      </c>
      <c r="C18" s="6" t="inlineStr">
        <is>
          <t>R02</t>
        </is>
      </c>
      <c r="D18" s="6" t="inlineStr">
        <is>
          <t>Dirección de obra</t>
        </is>
      </c>
      <c r="E18" s="15" t="n">
        <v>2</v>
      </c>
      <c r="F18" s="6" t="inlineStr">
        <is>
          <t>Visita de obra</t>
        </is>
      </c>
      <c r="G18" s="11">
        <f>IF(A18="","",WEEKNUM(A18,21))</f>
        <v/>
      </c>
    </row>
    <row r="19">
      <c r="A19" s="8" t="n">
        <v>46274</v>
      </c>
      <c r="B19" s="6" t="inlineStr">
        <is>
          <t>Luis</t>
        </is>
      </c>
      <c r="C19" s="6" t="inlineStr">
        <is>
          <t>V01</t>
        </is>
      </c>
      <c r="D19" s="6" t="inlineStr">
        <is>
          <t>Proyecto de ejecución</t>
        </is>
      </c>
      <c r="E19" s="15" t="n">
        <v>6</v>
      </c>
      <c r="F19" s="6" t="inlineStr">
        <is>
          <t>Mediciones</t>
        </is>
      </c>
      <c r="G19" s="11">
        <f>IF(A19="","",WEEKNUM(A19,21))</f>
        <v/>
      </c>
    </row>
    <row r="20">
      <c r="A20" s="8" t="n">
        <v>46274</v>
      </c>
      <c r="B20" s="6" t="inlineStr">
        <is>
          <t>Luis</t>
        </is>
      </c>
      <c r="C20" s="6" t="inlineStr">
        <is>
          <t>INT</t>
        </is>
      </c>
      <c r="D20" s="6" t="inlineStr">
        <is>
          <t>Gestión interna</t>
        </is>
      </c>
      <c r="E20" s="15" t="n">
        <v>1.5</v>
      </c>
      <c r="F20" s="6" t="inlineStr">
        <is>
          <t>Facturación</t>
        </is>
      </c>
      <c r="G20" s="11">
        <f>IF(A20="","",WEEKNUM(A20,21))</f>
        <v/>
      </c>
    </row>
    <row r="21">
      <c r="A21" s="8" t="n">
        <v>46274</v>
      </c>
      <c r="B21" s="6" t="inlineStr">
        <is>
          <t>Marta</t>
        </is>
      </c>
      <c r="C21" s="6" t="inlineStr">
        <is>
          <t>L03</t>
        </is>
      </c>
      <c r="D21" s="6" t="inlineStr">
        <is>
          <t>Proyecto básico</t>
        </is>
      </c>
      <c r="E21" s="15" t="n">
        <v>4</v>
      </c>
      <c r="F21" s="6" t="inlineStr">
        <is>
          <t>Distribución</t>
        </is>
      </c>
      <c r="G21" s="11">
        <f>IF(A21="","",WEEKNUM(A21,21))</f>
        <v/>
      </c>
    </row>
    <row r="22">
      <c r="A22" s="8" t="n">
        <v>46274</v>
      </c>
      <c r="B22" s="6" t="inlineStr">
        <is>
          <t>Marta</t>
        </is>
      </c>
      <c r="C22" s="6" t="inlineStr">
        <is>
          <t>V01</t>
        </is>
      </c>
      <c r="D22" s="6" t="inlineStr">
        <is>
          <t>Gestión interna</t>
        </is>
      </c>
      <c r="E22" s="15" t="n">
        <v>1</v>
      </c>
      <c r="F22" s="6" t="inlineStr">
        <is>
          <t>Reunión con ingeniería</t>
        </is>
      </c>
      <c r="G22" s="11">
        <f>IF(A22="","",WEEKNUM(A22,21))</f>
        <v/>
      </c>
    </row>
    <row r="23">
      <c r="A23" s="8" t="n">
        <v>46274</v>
      </c>
      <c r="B23" s="6" t="inlineStr">
        <is>
          <t>Marta</t>
        </is>
      </c>
      <c r="C23" s="6" t="inlineStr">
        <is>
          <t>L03</t>
        </is>
      </c>
      <c r="D23" s="6" t="inlineStr">
        <is>
          <t>Anteproyecto</t>
        </is>
      </c>
      <c r="E23" s="15" t="n">
        <v>2.5</v>
      </c>
      <c r="F23" s="6" t="inlineStr">
        <is>
          <t>Cambios del cliente</t>
        </is>
      </c>
      <c r="G23" s="11">
        <f>IF(A23="","",WEEKNUM(A23,21))</f>
        <v/>
      </c>
    </row>
    <row r="24">
      <c r="A24" s="8" t="n">
        <v>46275</v>
      </c>
      <c r="B24" s="6" t="inlineStr">
        <is>
          <t>Ana</t>
        </is>
      </c>
      <c r="C24" s="6" t="inlineStr">
        <is>
          <t>V01</t>
        </is>
      </c>
      <c r="D24" s="6" t="inlineStr">
        <is>
          <t>Proyecto de ejecución</t>
        </is>
      </c>
      <c r="E24" s="15" t="n">
        <v>5</v>
      </c>
      <c r="F24" s="6" t="inlineStr">
        <is>
          <t>Detalles de cubierta</t>
        </is>
      </c>
      <c r="G24" s="11">
        <f>IF(A24="","",WEEKNUM(A24,21))</f>
        <v/>
      </c>
    </row>
    <row r="25">
      <c r="A25" s="8" t="n">
        <v>46275</v>
      </c>
      <c r="B25" s="6" t="inlineStr">
        <is>
          <t>Ana</t>
        </is>
      </c>
      <c r="C25" s="6" t="inlineStr">
        <is>
          <t>R02</t>
        </is>
      </c>
      <c r="D25" s="6" t="inlineStr">
        <is>
          <t>Dirección de obra</t>
        </is>
      </c>
      <c r="E25" s="15" t="n">
        <v>2</v>
      </c>
      <c r="F25" s="6" t="inlineStr">
        <is>
          <t>Visita de obra</t>
        </is>
      </c>
      <c r="G25" s="11">
        <f>IF(A25="","",WEEKNUM(A25,21))</f>
        <v/>
      </c>
    </row>
    <row r="26">
      <c r="A26" s="8" t="n">
        <v>46275</v>
      </c>
      <c r="B26" s="6" t="inlineStr">
        <is>
          <t>Luis</t>
        </is>
      </c>
      <c r="C26" s="6" t="inlineStr">
        <is>
          <t>V01</t>
        </is>
      </c>
      <c r="D26" s="6" t="inlineStr">
        <is>
          <t>Proyecto de ejecución</t>
        </is>
      </c>
      <c r="E26" s="15" t="n">
        <v>6</v>
      </c>
      <c r="F26" s="6" t="inlineStr">
        <is>
          <t>Mediciones</t>
        </is>
      </c>
      <c r="G26" s="11">
        <f>IF(A26="","",WEEKNUM(A26,21))</f>
        <v/>
      </c>
    </row>
    <row r="27">
      <c r="A27" s="8" t="n">
        <v>46275</v>
      </c>
      <c r="B27" s="6" t="inlineStr">
        <is>
          <t>Marta</t>
        </is>
      </c>
      <c r="C27" s="6" t="inlineStr">
        <is>
          <t>L03</t>
        </is>
      </c>
      <c r="D27" s="6" t="inlineStr">
        <is>
          <t>Proyecto básico</t>
        </is>
      </c>
      <c r="E27" s="15" t="n">
        <v>4</v>
      </c>
      <c r="F27" s="6" t="inlineStr">
        <is>
          <t>Distribución</t>
        </is>
      </c>
      <c r="G27" s="11">
        <f>IF(A27="","",WEEKNUM(A27,21))</f>
        <v/>
      </c>
    </row>
    <row r="28">
      <c r="A28" s="8" t="n">
        <v>46275</v>
      </c>
      <c r="B28" s="6" t="inlineStr">
        <is>
          <t>Marta</t>
        </is>
      </c>
      <c r="C28" s="6" t="inlineStr">
        <is>
          <t>V01</t>
        </is>
      </c>
      <c r="D28" s="6" t="inlineStr">
        <is>
          <t>Gestión interna</t>
        </is>
      </c>
      <c r="E28" s="15" t="n">
        <v>1</v>
      </c>
      <c r="F28" s="6" t="inlineStr">
        <is>
          <t>Reunión con ingeniería</t>
        </is>
      </c>
      <c r="G28" s="11">
        <f>IF(A28="","",WEEKNUM(A28,21))</f>
        <v/>
      </c>
    </row>
    <row r="29">
      <c r="A29" s="8" t="n">
        <v>46275</v>
      </c>
      <c r="B29" s="6" t="inlineStr">
        <is>
          <t>Marta</t>
        </is>
      </c>
      <c r="C29" s="6" t="inlineStr">
        <is>
          <t>L03</t>
        </is>
      </c>
      <c r="D29" s="6" t="inlineStr">
        <is>
          <t>Anteproyecto</t>
        </is>
      </c>
      <c r="E29" s="15" t="n">
        <v>2.5</v>
      </c>
      <c r="F29" s="6" t="inlineStr">
        <is>
          <t>Cambios del cliente</t>
        </is>
      </c>
      <c r="G29" s="11">
        <f>IF(A29="","",WEEKNUM(A29,21))</f>
        <v/>
      </c>
    </row>
    <row r="30">
      <c r="A30" s="8" t="n">
        <v>46276</v>
      </c>
      <c r="B30" s="6" t="inlineStr">
        <is>
          <t>Ana</t>
        </is>
      </c>
      <c r="C30" s="6" t="inlineStr">
        <is>
          <t>V01</t>
        </is>
      </c>
      <c r="D30" s="6" t="inlineStr">
        <is>
          <t>Proyecto de ejecución</t>
        </is>
      </c>
      <c r="E30" s="15" t="n">
        <v>5</v>
      </c>
      <c r="F30" s="6" t="inlineStr">
        <is>
          <t>Detalles de cubierta</t>
        </is>
      </c>
      <c r="G30" s="11">
        <f>IF(A30="","",WEEKNUM(A30,21))</f>
        <v/>
      </c>
    </row>
    <row r="31">
      <c r="A31" s="8" t="n">
        <v>46276</v>
      </c>
      <c r="B31" s="6" t="inlineStr">
        <is>
          <t>Ana</t>
        </is>
      </c>
      <c r="C31" s="6" t="inlineStr">
        <is>
          <t>R02</t>
        </is>
      </c>
      <c r="D31" s="6" t="inlineStr">
        <is>
          <t>Dirección de obra</t>
        </is>
      </c>
      <c r="E31" s="15" t="n">
        <v>2</v>
      </c>
      <c r="F31" s="6" t="inlineStr">
        <is>
          <t>Visita de obra</t>
        </is>
      </c>
      <c r="G31" s="11">
        <f>IF(A31="","",WEEKNUM(A31,21))</f>
        <v/>
      </c>
    </row>
    <row r="32">
      <c r="A32" s="8" t="n">
        <v>46276</v>
      </c>
      <c r="B32" s="6" t="inlineStr">
        <is>
          <t>Luis</t>
        </is>
      </c>
      <c r="C32" s="6" t="inlineStr">
        <is>
          <t>V01</t>
        </is>
      </c>
      <c r="D32" s="6" t="inlineStr">
        <is>
          <t>Proyecto de ejecución</t>
        </is>
      </c>
      <c r="E32" s="15" t="n">
        <v>6</v>
      </c>
      <c r="F32" s="6" t="inlineStr">
        <is>
          <t>Mediciones</t>
        </is>
      </c>
      <c r="G32" s="11">
        <f>IF(A32="","",WEEKNUM(A32,21))</f>
        <v/>
      </c>
    </row>
    <row r="33">
      <c r="A33" s="8" t="n">
        <v>46276</v>
      </c>
      <c r="B33" s="6" t="inlineStr">
        <is>
          <t>Luis</t>
        </is>
      </c>
      <c r="C33" s="6" t="inlineStr">
        <is>
          <t>INT</t>
        </is>
      </c>
      <c r="D33" s="6" t="inlineStr">
        <is>
          <t>Gestión interna</t>
        </is>
      </c>
      <c r="E33" s="15" t="n">
        <v>1.5</v>
      </c>
      <c r="F33" s="6" t="inlineStr">
        <is>
          <t>Facturación</t>
        </is>
      </c>
      <c r="G33" s="11">
        <f>IF(A33="","",WEEKNUM(A33,21))</f>
        <v/>
      </c>
    </row>
    <row r="34">
      <c r="A34" s="8" t="n">
        <v>46276</v>
      </c>
      <c r="B34" s="6" t="inlineStr">
        <is>
          <t>Marta</t>
        </is>
      </c>
      <c r="C34" s="6" t="inlineStr">
        <is>
          <t>L03</t>
        </is>
      </c>
      <c r="D34" s="6" t="inlineStr">
        <is>
          <t>Proyecto básico</t>
        </is>
      </c>
      <c r="E34" s="15" t="n">
        <v>4</v>
      </c>
      <c r="F34" s="6" t="inlineStr">
        <is>
          <t>Distribución</t>
        </is>
      </c>
      <c r="G34" s="11">
        <f>IF(A34="","",WEEKNUM(A34,21))</f>
        <v/>
      </c>
    </row>
    <row r="35">
      <c r="A35" s="8" t="n">
        <v>46276</v>
      </c>
      <c r="B35" s="6" t="inlineStr">
        <is>
          <t>Marta</t>
        </is>
      </c>
      <c r="C35" s="6" t="inlineStr">
        <is>
          <t>V01</t>
        </is>
      </c>
      <c r="D35" s="6" t="inlineStr">
        <is>
          <t>Gestión interna</t>
        </is>
      </c>
      <c r="E35" s="15" t="n">
        <v>1</v>
      </c>
      <c r="F35" s="6" t="inlineStr">
        <is>
          <t>Reunión con ingeniería</t>
        </is>
      </c>
      <c r="G35" s="11">
        <f>IF(A35="","",WEEKNUM(A35,21))</f>
        <v/>
      </c>
    </row>
    <row r="36">
      <c r="A36" s="8" t="n">
        <v>46276</v>
      </c>
      <c r="B36" s="6" t="inlineStr">
        <is>
          <t>Marta</t>
        </is>
      </c>
      <c r="C36" s="6" t="inlineStr">
        <is>
          <t>L03</t>
        </is>
      </c>
      <c r="D36" s="6" t="inlineStr">
        <is>
          <t>Anteproyecto</t>
        </is>
      </c>
      <c r="E36" s="15" t="n">
        <v>2.5</v>
      </c>
      <c r="F36" s="6" t="inlineStr">
        <is>
          <t>Cambios del cliente</t>
        </is>
      </c>
      <c r="G36" s="11">
        <f>IF(A36="","",WEEKNUM(A36,21))</f>
        <v/>
      </c>
    </row>
    <row r="37">
      <c r="A37" s="8" t="n">
        <v>46279</v>
      </c>
      <c r="B37" s="6" t="inlineStr">
        <is>
          <t>Ana</t>
        </is>
      </c>
      <c r="C37" s="6" t="inlineStr">
        <is>
          <t>V01</t>
        </is>
      </c>
      <c r="D37" s="6" t="inlineStr">
        <is>
          <t>Proyecto de ejecución</t>
        </is>
      </c>
      <c r="E37" s="15" t="n">
        <v>5</v>
      </c>
      <c r="F37" s="6" t="inlineStr">
        <is>
          <t>Detalles de cubierta</t>
        </is>
      </c>
      <c r="G37" s="11">
        <f>IF(A37="","",WEEKNUM(A37,21))</f>
        <v/>
      </c>
    </row>
    <row r="38">
      <c r="A38" s="8" t="n">
        <v>46279</v>
      </c>
      <c r="B38" s="6" t="inlineStr">
        <is>
          <t>Ana</t>
        </is>
      </c>
      <c r="C38" s="6" t="inlineStr">
        <is>
          <t>R02</t>
        </is>
      </c>
      <c r="D38" s="6" t="inlineStr">
        <is>
          <t>Dirección de obra</t>
        </is>
      </c>
      <c r="E38" s="15" t="n">
        <v>2</v>
      </c>
      <c r="F38" s="6" t="inlineStr">
        <is>
          <t>Visita de obra</t>
        </is>
      </c>
      <c r="G38" s="11">
        <f>IF(A38="","",WEEKNUM(A38,21))</f>
        <v/>
      </c>
    </row>
    <row r="39">
      <c r="A39" s="8" t="n">
        <v>46279</v>
      </c>
      <c r="B39" s="6" t="inlineStr">
        <is>
          <t>Luis</t>
        </is>
      </c>
      <c r="C39" s="6" t="inlineStr">
        <is>
          <t>V01</t>
        </is>
      </c>
      <c r="D39" s="6" t="inlineStr">
        <is>
          <t>Proyecto de ejecución</t>
        </is>
      </c>
      <c r="E39" s="15" t="n">
        <v>6</v>
      </c>
      <c r="F39" s="6" t="inlineStr">
        <is>
          <t>Mediciones</t>
        </is>
      </c>
      <c r="G39" s="11">
        <f>IF(A39="","",WEEKNUM(A39,21))</f>
        <v/>
      </c>
    </row>
    <row r="40">
      <c r="A40" s="8" t="n">
        <v>46279</v>
      </c>
      <c r="B40" s="6" t="inlineStr">
        <is>
          <t>Luis</t>
        </is>
      </c>
      <c r="C40" s="6" t="inlineStr">
        <is>
          <t>INT</t>
        </is>
      </c>
      <c r="D40" s="6" t="inlineStr">
        <is>
          <t>Gestión interna</t>
        </is>
      </c>
      <c r="E40" s="15" t="n">
        <v>1.5</v>
      </c>
      <c r="F40" s="6" t="inlineStr">
        <is>
          <t>Facturación</t>
        </is>
      </c>
      <c r="G40" s="11">
        <f>IF(A40="","",WEEKNUM(A40,21))</f>
        <v/>
      </c>
    </row>
    <row r="41">
      <c r="A41" s="8" t="n">
        <v>46279</v>
      </c>
      <c r="B41" s="6" t="inlineStr">
        <is>
          <t>Marta</t>
        </is>
      </c>
      <c r="C41" s="6" t="inlineStr">
        <is>
          <t>L03</t>
        </is>
      </c>
      <c r="D41" s="6" t="inlineStr">
        <is>
          <t>Proyecto básico</t>
        </is>
      </c>
      <c r="E41" s="15" t="n">
        <v>4</v>
      </c>
      <c r="F41" s="6" t="inlineStr">
        <is>
          <t>Distribución</t>
        </is>
      </c>
      <c r="G41" s="11">
        <f>IF(A41="","",WEEKNUM(A41,21))</f>
        <v/>
      </c>
    </row>
    <row r="42">
      <c r="A42" s="8" t="n">
        <v>46279</v>
      </c>
      <c r="B42" s="6" t="inlineStr">
        <is>
          <t>Marta</t>
        </is>
      </c>
      <c r="C42" s="6" t="inlineStr">
        <is>
          <t>V01</t>
        </is>
      </c>
      <c r="D42" s="6" t="inlineStr">
        <is>
          <t>Gestión interna</t>
        </is>
      </c>
      <c r="E42" s="15" t="n">
        <v>1</v>
      </c>
      <c r="F42" s="6" t="inlineStr">
        <is>
          <t>Reunión con ingeniería</t>
        </is>
      </c>
      <c r="G42" s="11">
        <f>IF(A42="","",WEEKNUM(A42,21))</f>
        <v/>
      </c>
    </row>
    <row r="43">
      <c r="A43" s="8" t="n">
        <v>46279</v>
      </c>
      <c r="B43" s="6" t="inlineStr">
        <is>
          <t>Marta</t>
        </is>
      </c>
      <c r="C43" s="6" t="inlineStr">
        <is>
          <t>L03</t>
        </is>
      </c>
      <c r="D43" s="6" t="inlineStr">
        <is>
          <t>Anteproyecto</t>
        </is>
      </c>
      <c r="E43" s="15" t="n">
        <v>2.5</v>
      </c>
      <c r="F43" s="6" t="inlineStr">
        <is>
          <t>Cambios del cliente</t>
        </is>
      </c>
      <c r="G43" s="11">
        <f>IF(A43="","",WEEKNUM(A43,21))</f>
        <v/>
      </c>
    </row>
    <row r="44">
      <c r="A44" s="8" t="n">
        <v>46280</v>
      </c>
      <c r="B44" s="6" t="inlineStr">
        <is>
          <t>Ana</t>
        </is>
      </c>
      <c r="C44" s="6" t="inlineStr">
        <is>
          <t>V01</t>
        </is>
      </c>
      <c r="D44" s="6" t="inlineStr">
        <is>
          <t>Proyecto de ejecución</t>
        </is>
      </c>
      <c r="E44" s="15" t="n">
        <v>5</v>
      </c>
      <c r="F44" s="6" t="inlineStr">
        <is>
          <t>Detalles de cubierta</t>
        </is>
      </c>
      <c r="G44" s="11">
        <f>IF(A44="","",WEEKNUM(A44,21))</f>
        <v/>
      </c>
    </row>
    <row r="45">
      <c r="A45" s="8" t="n">
        <v>46280</v>
      </c>
      <c r="B45" s="6" t="inlineStr">
        <is>
          <t>Ana</t>
        </is>
      </c>
      <c r="C45" s="6" t="inlineStr">
        <is>
          <t>R02</t>
        </is>
      </c>
      <c r="D45" s="6" t="inlineStr">
        <is>
          <t>Dirección de obra</t>
        </is>
      </c>
      <c r="E45" s="15" t="n">
        <v>2</v>
      </c>
      <c r="F45" s="6" t="inlineStr">
        <is>
          <t>Visita de obra</t>
        </is>
      </c>
      <c r="G45" s="11">
        <f>IF(A45="","",WEEKNUM(A45,21))</f>
        <v/>
      </c>
    </row>
    <row r="46">
      <c r="A46" s="8" t="n">
        <v>46280</v>
      </c>
      <c r="B46" s="6" t="inlineStr">
        <is>
          <t>Luis</t>
        </is>
      </c>
      <c r="C46" s="6" t="inlineStr">
        <is>
          <t>V01</t>
        </is>
      </c>
      <c r="D46" s="6" t="inlineStr">
        <is>
          <t>Proyecto de ejecución</t>
        </is>
      </c>
      <c r="E46" s="15" t="n">
        <v>6</v>
      </c>
      <c r="F46" s="6" t="inlineStr">
        <is>
          <t>Mediciones</t>
        </is>
      </c>
      <c r="G46" s="11">
        <f>IF(A46="","",WEEKNUM(A46,21))</f>
        <v/>
      </c>
    </row>
    <row r="47">
      <c r="A47" s="8" t="n">
        <v>46280</v>
      </c>
      <c r="B47" s="6" t="inlineStr">
        <is>
          <t>Marta</t>
        </is>
      </c>
      <c r="C47" s="6" t="inlineStr">
        <is>
          <t>L03</t>
        </is>
      </c>
      <c r="D47" s="6" t="inlineStr">
        <is>
          <t>Proyecto básico</t>
        </is>
      </c>
      <c r="E47" s="15" t="n">
        <v>4</v>
      </c>
      <c r="F47" s="6" t="inlineStr">
        <is>
          <t>Distribución</t>
        </is>
      </c>
      <c r="G47" s="11">
        <f>IF(A47="","",WEEKNUM(A47,21))</f>
        <v/>
      </c>
    </row>
    <row r="48">
      <c r="A48" s="8" t="n">
        <v>46280</v>
      </c>
      <c r="B48" s="6" t="inlineStr">
        <is>
          <t>Marta</t>
        </is>
      </c>
      <c r="C48" s="6" t="inlineStr">
        <is>
          <t>V01</t>
        </is>
      </c>
      <c r="D48" s="6" t="inlineStr">
        <is>
          <t>Gestión interna</t>
        </is>
      </c>
      <c r="E48" s="15" t="n">
        <v>1</v>
      </c>
      <c r="F48" s="6" t="inlineStr">
        <is>
          <t>Reunión con ingeniería</t>
        </is>
      </c>
      <c r="G48" s="11">
        <f>IF(A48="","",WEEKNUM(A48,21))</f>
        <v/>
      </c>
    </row>
    <row r="49">
      <c r="A49" s="8" t="n">
        <v>46280</v>
      </c>
      <c r="B49" s="6" t="inlineStr">
        <is>
          <t>Marta</t>
        </is>
      </c>
      <c r="C49" s="6" t="inlineStr">
        <is>
          <t>L03</t>
        </is>
      </c>
      <c r="D49" s="6" t="inlineStr">
        <is>
          <t>Anteproyecto</t>
        </is>
      </c>
      <c r="E49" s="15" t="n">
        <v>2.5</v>
      </c>
      <c r="F49" s="6" t="inlineStr">
        <is>
          <t>Cambios del cliente</t>
        </is>
      </c>
      <c r="G49" s="11">
        <f>IF(A49="","",WEEKNUM(A49,21))</f>
        <v/>
      </c>
    </row>
    <row r="50">
      <c r="A50" s="8" t="n">
        <v>46281</v>
      </c>
      <c r="B50" s="6" t="inlineStr">
        <is>
          <t>Ana</t>
        </is>
      </c>
      <c r="C50" s="6" t="inlineStr">
        <is>
          <t>V01</t>
        </is>
      </c>
      <c r="D50" s="6" t="inlineStr">
        <is>
          <t>Proyecto de ejecución</t>
        </is>
      </c>
      <c r="E50" s="15" t="n">
        <v>5</v>
      </c>
      <c r="F50" s="6" t="inlineStr">
        <is>
          <t>Detalles de cubierta</t>
        </is>
      </c>
      <c r="G50" s="11">
        <f>IF(A50="","",WEEKNUM(A50,21))</f>
        <v/>
      </c>
    </row>
    <row r="51">
      <c r="A51" s="8" t="n">
        <v>46281</v>
      </c>
      <c r="B51" s="6" t="inlineStr">
        <is>
          <t>Ana</t>
        </is>
      </c>
      <c r="C51" s="6" t="inlineStr">
        <is>
          <t>R02</t>
        </is>
      </c>
      <c r="D51" s="6" t="inlineStr">
        <is>
          <t>Dirección de obra</t>
        </is>
      </c>
      <c r="E51" s="15" t="n">
        <v>2</v>
      </c>
      <c r="F51" s="6" t="inlineStr">
        <is>
          <t>Visita de obra</t>
        </is>
      </c>
      <c r="G51" s="11">
        <f>IF(A51="","",WEEKNUM(A51,21))</f>
        <v/>
      </c>
    </row>
    <row r="52">
      <c r="A52" s="8" t="n">
        <v>46281</v>
      </c>
      <c r="B52" s="6" t="inlineStr">
        <is>
          <t>Luis</t>
        </is>
      </c>
      <c r="C52" s="6" t="inlineStr">
        <is>
          <t>V01</t>
        </is>
      </c>
      <c r="D52" s="6" t="inlineStr">
        <is>
          <t>Proyecto de ejecución</t>
        </is>
      </c>
      <c r="E52" s="15" t="n">
        <v>6</v>
      </c>
      <c r="F52" s="6" t="inlineStr">
        <is>
          <t>Mediciones</t>
        </is>
      </c>
      <c r="G52" s="11">
        <f>IF(A52="","",WEEKNUM(A52,21))</f>
        <v/>
      </c>
    </row>
    <row r="53">
      <c r="A53" s="8" t="n">
        <v>46281</v>
      </c>
      <c r="B53" s="6" t="inlineStr">
        <is>
          <t>Luis</t>
        </is>
      </c>
      <c r="C53" s="6" t="inlineStr">
        <is>
          <t>INT</t>
        </is>
      </c>
      <c r="D53" s="6" t="inlineStr">
        <is>
          <t>Gestión interna</t>
        </is>
      </c>
      <c r="E53" s="15" t="n">
        <v>1.5</v>
      </c>
      <c r="F53" s="6" t="inlineStr">
        <is>
          <t>Facturación</t>
        </is>
      </c>
      <c r="G53" s="11">
        <f>IF(A53="","",WEEKNUM(A53,21))</f>
        <v/>
      </c>
    </row>
    <row r="54">
      <c r="A54" s="8" t="n">
        <v>46281</v>
      </c>
      <c r="B54" s="6" t="inlineStr">
        <is>
          <t>Marta</t>
        </is>
      </c>
      <c r="C54" s="6" t="inlineStr">
        <is>
          <t>L03</t>
        </is>
      </c>
      <c r="D54" s="6" t="inlineStr">
        <is>
          <t>Proyecto básico</t>
        </is>
      </c>
      <c r="E54" s="15" t="n">
        <v>4</v>
      </c>
      <c r="F54" s="6" t="inlineStr">
        <is>
          <t>Distribución</t>
        </is>
      </c>
      <c r="G54" s="11">
        <f>IF(A54="","",WEEKNUM(A54,21))</f>
        <v/>
      </c>
    </row>
    <row r="55">
      <c r="A55" s="8" t="n">
        <v>46281</v>
      </c>
      <c r="B55" s="6" t="inlineStr">
        <is>
          <t>Marta</t>
        </is>
      </c>
      <c r="C55" s="6" t="inlineStr">
        <is>
          <t>V01</t>
        </is>
      </c>
      <c r="D55" s="6" t="inlineStr">
        <is>
          <t>Gestión interna</t>
        </is>
      </c>
      <c r="E55" s="15" t="n">
        <v>1</v>
      </c>
      <c r="F55" s="6" t="inlineStr">
        <is>
          <t>Reunión con ingeniería</t>
        </is>
      </c>
      <c r="G55" s="11">
        <f>IF(A55="","",WEEKNUM(A55,21))</f>
        <v/>
      </c>
    </row>
    <row r="56">
      <c r="A56" s="8" t="n">
        <v>46281</v>
      </c>
      <c r="B56" s="6" t="inlineStr">
        <is>
          <t>Marta</t>
        </is>
      </c>
      <c r="C56" s="6" t="inlineStr">
        <is>
          <t>L03</t>
        </is>
      </c>
      <c r="D56" s="6" t="inlineStr">
        <is>
          <t>Anteproyecto</t>
        </is>
      </c>
      <c r="E56" s="15" t="n">
        <v>2.5</v>
      </c>
      <c r="F56" s="6" t="inlineStr">
        <is>
          <t>Cambios del cliente</t>
        </is>
      </c>
      <c r="G56" s="11">
        <f>IF(A56="","",WEEKNUM(A56,21))</f>
        <v/>
      </c>
    </row>
    <row r="57">
      <c r="A57" s="8" t="n">
        <v>46282</v>
      </c>
      <c r="B57" s="6" t="inlineStr">
        <is>
          <t>Ana</t>
        </is>
      </c>
      <c r="C57" s="6" t="inlineStr">
        <is>
          <t>V01</t>
        </is>
      </c>
      <c r="D57" s="6" t="inlineStr">
        <is>
          <t>Proyecto de ejecución</t>
        </is>
      </c>
      <c r="E57" s="15" t="n">
        <v>5</v>
      </c>
      <c r="F57" s="6" t="inlineStr">
        <is>
          <t>Detalles de cubierta</t>
        </is>
      </c>
      <c r="G57" s="11">
        <f>IF(A57="","",WEEKNUM(A57,21))</f>
        <v/>
      </c>
    </row>
    <row r="58">
      <c r="A58" s="8" t="n">
        <v>46282</v>
      </c>
      <c r="B58" s="6" t="inlineStr">
        <is>
          <t>Ana</t>
        </is>
      </c>
      <c r="C58" s="6" t="inlineStr">
        <is>
          <t>R02</t>
        </is>
      </c>
      <c r="D58" s="6" t="inlineStr">
        <is>
          <t>Dirección de obra</t>
        </is>
      </c>
      <c r="E58" s="15" t="n">
        <v>2</v>
      </c>
      <c r="F58" s="6" t="inlineStr">
        <is>
          <t>Visita de obra</t>
        </is>
      </c>
      <c r="G58" s="11">
        <f>IF(A58="","",WEEKNUM(A58,21))</f>
        <v/>
      </c>
    </row>
    <row r="59">
      <c r="A59" s="8" t="n">
        <v>46282</v>
      </c>
      <c r="B59" s="6" t="inlineStr">
        <is>
          <t>Luis</t>
        </is>
      </c>
      <c r="C59" s="6" t="inlineStr">
        <is>
          <t>V01</t>
        </is>
      </c>
      <c r="D59" s="6" t="inlineStr">
        <is>
          <t>Proyecto de ejecución</t>
        </is>
      </c>
      <c r="E59" s="15" t="n">
        <v>6</v>
      </c>
      <c r="F59" s="6" t="inlineStr">
        <is>
          <t>Mediciones</t>
        </is>
      </c>
      <c r="G59" s="11">
        <f>IF(A59="","",WEEKNUM(A59,21))</f>
        <v/>
      </c>
    </row>
    <row r="60">
      <c r="A60" s="8" t="n">
        <v>46282</v>
      </c>
      <c r="B60" s="6" t="inlineStr">
        <is>
          <t>Luis</t>
        </is>
      </c>
      <c r="C60" s="6" t="inlineStr">
        <is>
          <t>INT</t>
        </is>
      </c>
      <c r="D60" s="6" t="inlineStr">
        <is>
          <t>Gestión interna</t>
        </is>
      </c>
      <c r="E60" s="15" t="n">
        <v>1.5</v>
      </c>
      <c r="F60" s="6" t="inlineStr">
        <is>
          <t>Facturación</t>
        </is>
      </c>
      <c r="G60" s="11">
        <f>IF(A60="","",WEEKNUM(A60,21))</f>
        <v/>
      </c>
    </row>
    <row r="61">
      <c r="A61" s="8" t="n">
        <v>46282</v>
      </c>
      <c r="B61" s="6" t="inlineStr">
        <is>
          <t>Marta</t>
        </is>
      </c>
      <c r="C61" s="6" t="inlineStr">
        <is>
          <t>L03</t>
        </is>
      </c>
      <c r="D61" s="6" t="inlineStr">
        <is>
          <t>Proyecto básico</t>
        </is>
      </c>
      <c r="E61" s="15" t="n">
        <v>4</v>
      </c>
      <c r="F61" s="6" t="inlineStr">
        <is>
          <t>Distribución</t>
        </is>
      </c>
      <c r="G61" s="11">
        <f>IF(A61="","",WEEKNUM(A61,21))</f>
        <v/>
      </c>
    </row>
    <row r="62">
      <c r="A62" s="8" t="n">
        <v>46282</v>
      </c>
      <c r="B62" s="6" t="inlineStr">
        <is>
          <t>Marta</t>
        </is>
      </c>
      <c r="C62" s="6" t="inlineStr">
        <is>
          <t>V01</t>
        </is>
      </c>
      <c r="D62" s="6" t="inlineStr">
        <is>
          <t>Gestión interna</t>
        </is>
      </c>
      <c r="E62" s="15" t="n">
        <v>1</v>
      </c>
      <c r="F62" s="6" t="inlineStr">
        <is>
          <t>Reunión con ingeniería</t>
        </is>
      </c>
      <c r="G62" s="11">
        <f>IF(A62="","",WEEKNUM(A62,21))</f>
        <v/>
      </c>
    </row>
    <row r="63">
      <c r="A63" s="8" t="n">
        <v>46282</v>
      </c>
      <c r="B63" s="6" t="inlineStr">
        <is>
          <t>Marta</t>
        </is>
      </c>
      <c r="C63" s="6" t="inlineStr">
        <is>
          <t>L03</t>
        </is>
      </c>
      <c r="D63" s="6" t="inlineStr">
        <is>
          <t>Anteproyecto</t>
        </is>
      </c>
      <c r="E63" s="15" t="n">
        <v>2.5</v>
      </c>
      <c r="F63" s="6" t="inlineStr">
        <is>
          <t>Cambios del cliente</t>
        </is>
      </c>
      <c r="G63" s="11">
        <f>IF(A63="","",WEEKNUM(A63,21))</f>
        <v/>
      </c>
    </row>
    <row r="64">
      <c r="A64" s="8" t="n">
        <v>46283</v>
      </c>
      <c r="B64" s="6" t="inlineStr">
        <is>
          <t>Ana</t>
        </is>
      </c>
      <c r="C64" s="6" t="inlineStr">
        <is>
          <t>V01</t>
        </is>
      </c>
      <c r="D64" s="6" t="inlineStr">
        <is>
          <t>Proyecto de ejecución</t>
        </is>
      </c>
      <c r="E64" s="15" t="n">
        <v>5</v>
      </c>
      <c r="F64" s="6" t="inlineStr">
        <is>
          <t>Detalles de cubierta</t>
        </is>
      </c>
      <c r="G64" s="11">
        <f>IF(A64="","",WEEKNUM(A64,21))</f>
        <v/>
      </c>
    </row>
    <row r="65">
      <c r="A65" s="8" t="n">
        <v>46283</v>
      </c>
      <c r="B65" s="6" t="inlineStr">
        <is>
          <t>Ana</t>
        </is>
      </c>
      <c r="C65" s="6" t="inlineStr">
        <is>
          <t>R02</t>
        </is>
      </c>
      <c r="D65" s="6" t="inlineStr">
        <is>
          <t>Dirección de obra</t>
        </is>
      </c>
      <c r="E65" s="15" t="n">
        <v>2</v>
      </c>
      <c r="F65" s="6" t="inlineStr">
        <is>
          <t>Visita de obra</t>
        </is>
      </c>
      <c r="G65" s="11">
        <f>IF(A65="","",WEEKNUM(A65,21))</f>
        <v/>
      </c>
    </row>
    <row r="66">
      <c r="A66" s="8" t="n">
        <v>46283</v>
      </c>
      <c r="B66" s="6" t="inlineStr">
        <is>
          <t>Luis</t>
        </is>
      </c>
      <c r="C66" s="6" t="inlineStr">
        <is>
          <t>V01</t>
        </is>
      </c>
      <c r="D66" s="6" t="inlineStr">
        <is>
          <t>Proyecto de ejecución</t>
        </is>
      </c>
      <c r="E66" s="15" t="n">
        <v>6</v>
      </c>
      <c r="F66" s="6" t="inlineStr">
        <is>
          <t>Mediciones</t>
        </is>
      </c>
      <c r="G66" s="11">
        <f>IF(A66="","",WEEKNUM(A66,21))</f>
        <v/>
      </c>
    </row>
    <row r="67">
      <c r="A67" s="8" t="n">
        <v>46283</v>
      </c>
      <c r="B67" s="6" t="inlineStr">
        <is>
          <t>Marta</t>
        </is>
      </c>
      <c r="C67" s="6" t="inlineStr">
        <is>
          <t>L03</t>
        </is>
      </c>
      <c r="D67" s="6" t="inlineStr">
        <is>
          <t>Proyecto básico</t>
        </is>
      </c>
      <c r="E67" s="15" t="n">
        <v>4</v>
      </c>
      <c r="F67" s="6" t="inlineStr">
        <is>
          <t>Distribución</t>
        </is>
      </c>
      <c r="G67" s="11">
        <f>IF(A67="","",WEEKNUM(A67,21))</f>
        <v/>
      </c>
    </row>
    <row r="68">
      <c r="A68" s="8" t="n">
        <v>46283</v>
      </c>
      <c r="B68" s="6" t="inlineStr">
        <is>
          <t>Marta</t>
        </is>
      </c>
      <c r="C68" s="6" t="inlineStr">
        <is>
          <t>V01</t>
        </is>
      </c>
      <c r="D68" s="6" t="inlineStr">
        <is>
          <t>Gestión interna</t>
        </is>
      </c>
      <c r="E68" s="15" t="n">
        <v>1</v>
      </c>
      <c r="F68" s="6" t="inlineStr">
        <is>
          <t>Reunión con ingeniería</t>
        </is>
      </c>
      <c r="G68" s="11">
        <f>IF(A68="","",WEEKNUM(A68,21))</f>
        <v/>
      </c>
    </row>
    <row r="69">
      <c r="A69" s="8" t="n">
        <v>46283</v>
      </c>
      <c r="B69" s="6" t="inlineStr">
        <is>
          <t>Marta</t>
        </is>
      </c>
      <c r="C69" s="6" t="inlineStr">
        <is>
          <t>L03</t>
        </is>
      </c>
      <c r="D69" s="6" t="inlineStr">
        <is>
          <t>Anteproyecto</t>
        </is>
      </c>
      <c r="E69" s="15" t="n">
        <v>2.5</v>
      </c>
      <c r="F69" s="6" t="inlineStr">
        <is>
          <t>Cambios del cliente</t>
        </is>
      </c>
      <c r="G69" s="11">
        <f>IF(A69="","",WEEKNUM(A69,21))</f>
        <v/>
      </c>
    </row>
    <row r="70">
      <c r="A70" s="8" t="n">
        <v>46275</v>
      </c>
      <c r="B70" s="6" t="inlineStr">
        <is>
          <t>Ana</t>
        </is>
      </c>
      <c r="C70" s="6" t="inlineStr">
        <is>
          <t>R02</t>
        </is>
      </c>
      <c r="D70" s="6" t="inlineStr">
        <is>
          <t>Proyecto de ejecución</t>
        </is>
      </c>
      <c r="E70" s="15" t="n">
        <v>3</v>
      </c>
      <c r="F70" s="6" t="inlineStr">
        <is>
          <t>Cambio de baño</t>
        </is>
      </c>
      <c r="G70" s="11">
        <f>IF(A70="","",WEEKNUM(A70,21))</f>
        <v/>
      </c>
    </row>
    <row r="71">
      <c r="A71" s="8" t="n">
        <v>46276</v>
      </c>
      <c r="B71" s="6" t="inlineStr">
        <is>
          <t>Luis</t>
        </is>
      </c>
      <c r="C71" s="6" t="inlineStr">
        <is>
          <t>INT</t>
        </is>
      </c>
      <c r="D71" s="6" t="inlineStr">
        <is>
          <t>Gestión interna</t>
        </is>
      </c>
      <c r="E71" s="15" t="n">
        <v>2</v>
      </c>
      <c r="F71" s="6" t="inlineStr">
        <is>
          <t>Preparar oferta</t>
        </is>
      </c>
      <c r="G71" s="11">
        <f>IF(A71="","",WEEKNUM(A71,21))</f>
        <v/>
      </c>
    </row>
    <row r="72">
      <c r="A72" s="8" t="n">
        <v>46273</v>
      </c>
      <c r="B72" s="6" t="inlineStr">
        <is>
          <t>Ana</t>
        </is>
      </c>
      <c r="C72" s="6" t="inlineStr">
        <is>
          <t>INT</t>
        </is>
      </c>
      <c r="D72" s="6" t="inlineStr">
        <is>
          <t>Gestión interna</t>
        </is>
      </c>
      <c r="E72" s="15" t="n">
        <v>1.5</v>
      </c>
      <c r="F72" s="6" t="inlineStr">
        <is>
          <t>Reunión con cliente potencial</t>
        </is>
      </c>
      <c r="G72" s="11">
        <f>IF(A72="","",WEEKNUM(A72,21))</f>
        <v/>
      </c>
    </row>
    <row r="73">
      <c r="A73" s="8" t="n">
        <v>46280</v>
      </c>
      <c r="B73" s="6" t="inlineStr">
        <is>
          <t>Ana</t>
        </is>
      </c>
      <c r="C73" s="6" t="inlineStr">
        <is>
          <t>INT</t>
        </is>
      </c>
      <c r="D73" s="6" t="inlineStr">
        <is>
          <t>Gestión interna</t>
        </is>
      </c>
      <c r="E73" s="15" t="n">
        <v>1</v>
      </c>
      <c r="F73" s="6" t="inlineStr">
        <is>
          <t>Revisión semanal de horas</t>
        </is>
      </c>
      <c r="G73" s="11">
        <f>IF(A73="","",WEEKNUM(A73,21))</f>
        <v/>
      </c>
    </row>
    <row r="74">
      <c r="A74" s="8" t="n">
        <v>46281</v>
      </c>
      <c r="B74" s="6" t="inlineStr">
        <is>
          <t>Marta</t>
        </is>
      </c>
      <c r="C74" s="6" t="inlineStr">
        <is>
          <t>INT</t>
        </is>
      </c>
      <c r="D74" s="6" t="inlineStr">
        <is>
          <t>Gestión interna</t>
        </is>
      </c>
      <c r="E74" s="15" t="n">
        <v>2</v>
      </c>
      <c r="F74" s="6" t="inlineStr">
        <is>
          <t>Formación</t>
        </is>
      </c>
      <c r="G74" s="11">
        <f>IF(A74="","",WEEKNUM(A74,21))</f>
        <v/>
      </c>
    </row>
    <row r="75">
      <c r="A75" s="8" t="n">
        <v>46274</v>
      </c>
      <c r="B75" s="6" t="inlineStr">
        <is>
          <t>Ana</t>
        </is>
      </c>
      <c r="C75" s="6" t="inlineStr">
        <is>
          <t>INT</t>
        </is>
      </c>
      <c r="D75" s="6" t="inlineStr">
        <is>
          <t>Gestión interna</t>
        </is>
      </c>
      <c r="E75" s="15" t="n">
        <v>3</v>
      </c>
      <c r="F75" s="6" t="inlineStr">
        <is>
          <t>Administración y facturas</t>
        </is>
      </c>
      <c r="G75" s="11">
        <f>IF(A75="","",WEEKNUM(A75,21))</f>
        <v/>
      </c>
    </row>
    <row r="76">
      <c r="A76" s="8" t="n">
        <v>46282</v>
      </c>
      <c r="B76" s="6" t="inlineStr">
        <is>
          <t>Ana</t>
        </is>
      </c>
      <c r="C76" s="6" t="inlineStr">
        <is>
          <t>INT</t>
        </is>
      </c>
      <c r="D76" s="6" t="inlineStr">
        <is>
          <t>Gestión interna</t>
        </is>
      </c>
      <c r="E76" s="15" t="n">
        <v>3</v>
      </c>
      <c r="F76" s="6" t="inlineStr">
        <is>
          <t>Preparar oferta</t>
        </is>
      </c>
      <c r="G76" s="11">
        <f>IF(A76="","",WEEKNUM(A76,21))</f>
        <v/>
      </c>
    </row>
    <row r="77">
      <c r="A77" s="8" t="n">
        <v>46275</v>
      </c>
      <c r="B77" s="6" t="inlineStr">
        <is>
          <t>Marta</t>
        </is>
      </c>
      <c r="C77" s="6" t="inlineStr">
        <is>
          <t>INT</t>
        </is>
      </c>
      <c r="D77" s="6" t="inlineStr">
        <is>
          <t>Gestión interna</t>
        </is>
      </c>
      <c r="E77" s="15" t="n">
        <v>3</v>
      </c>
      <c r="F77" s="6" t="inlineStr">
        <is>
          <t>Comercial</t>
        </is>
      </c>
      <c r="G77" s="11">
        <f>IF(A77="","",WEEKNUM(A77,21))</f>
        <v/>
      </c>
    </row>
    <row r="78">
      <c r="A78" s="8" t="n">
        <v>46280</v>
      </c>
      <c r="B78" s="6" t="inlineStr">
        <is>
          <t>Marta</t>
        </is>
      </c>
      <c r="C78" s="6" t="inlineStr">
        <is>
          <t>INT</t>
        </is>
      </c>
      <c r="D78" s="6" t="inlineStr">
        <is>
          <t>Gestión interna</t>
        </is>
      </c>
      <c r="E78" s="15" t="n">
        <v>3</v>
      </c>
      <c r="F78" s="6" t="inlineStr">
        <is>
          <t>Web y redes del estudio</t>
        </is>
      </c>
      <c r="G78" s="11">
        <f>IF(A78="","",WEEKNUM(A78,21))</f>
        <v/>
      </c>
    </row>
    <row r="79">
      <c r="A79" s="12" t="n"/>
      <c r="B79" s="4" t="n"/>
      <c r="C79" s="4" t="n"/>
      <c r="D79" s="4" t="n"/>
      <c r="E79" s="16" t="n"/>
      <c r="F79" s="4" t="n"/>
      <c r="G79" s="11">
        <f>IF(A79="","",WEEKNUM(A79,21))</f>
        <v/>
      </c>
    </row>
    <row r="80">
      <c r="A80" s="12" t="n"/>
      <c r="B80" s="4" t="n"/>
      <c r="C80" s="4" t="n"/>
      <c r="D80" s="4" t="n"/>
      <c r="E80" s="16" t="n"/>
      <c r="F80" s="4" t="n"/>
      <c r="G80" s="11">
        <f>IF(A80="","",WEEKNUM(A80,21))</f>
        <v/>
      </c>
    </row>
    <row r="81">
      <c r="A81" s="12" t="n"/>
      <c r="B81" s="4" t="n"/>
      <c r="C81" s="4" t="n"/>
      <c r="D81" s="4" t="n"/>
      <c r="E81" s="16" t="n"/>
      <c r="F81" s="4" t="n"/>
      <c r="G81" s="11">
        <f>IF(A81="","",WEEKNUM(A81,21))</f>
        <v/>
      </c>
    </row>
    <row r="82">
      <c r="A82" s="12" t="n"/>
      <c r="B82" s="4" t="n"/>
      <c r="C82" s="4" t="n"/>
      <c r="D82" s="4" t="n"/>
      <c r="E82" s="16" t="n"/>
      <c r="F82" s="4" t="n"/>
      <c r="G82" s="11">
        <f>IF(A82="","",WEEKNUM(A82,21))</f>
        <v/>
      </c>
    </row>
    <row r="83">
      <c r="A83" s="12" t="n"/>
      <c r="B83" s="4" t="n"/>
      <c r="C83" s="4" t="n"/>
      <c r="D83" s="4" t="n"/>
      <c r="E83" s="16" t="n"/>
      <c r="F83" s="4" t="n"/>
      <c r="G83" s="11">
        <f>IF(A83="","",WEEKNUM(A83,21))</f>
        <v/>
      </c>
    </row>
    <row r="84">
      <c r="A84" s="12" t="n"/>
      <c r="B84" s="4" t="n"/>
      <c r="C84" s="4" t="n"/>
      <c r="D84" s="4" t="n"/>
      <c r="E84" s="16" t="n"/>
      <c r="F84" s="4" t="n"/>
      <c r="G84" s="11">
        <f>IF(A84="","",WEEKNUM(A84,21))</f>
        <v/>
      </c>
    </row>
    <row r="85">
      <c r="A85" s="12" t="n"/>
      <c r="B85" s="4" t="n"/>
      <c r="C85" s="4" t="n"/>
      <c r="D85" s="4" t="n"/>
      <c r="E85" s="16" t="n"/>
      <c r="F85" s="4" t="n"/>
      <c r="G85" s="11">
        <f>IF(A85="","",WEEKNUM(A85,21))</f>
        <v/>
      </c>
    </row>
    <row r="86">
      <c r="A86" s="12" t="n"/>
      <c r="B86" s="4" t="n"/>
      <c r="C86" s="4" t="n"/>
      <c r="D86" s="4" t="n"/>
      <c r="E86" s="16" t="n"/>
      <c r="F86" s="4" t="n"/>
      <c r="G86" s="11">
        <f>IF(A86="","",WEEKNUM(A86,21))</f>
        <v/>
      </c>
    </row>
    <row r="87">
      <c r="A87" s="12" t="n"/>
      <c r="B87" s="4" t="n"/>
      <c r="C87" s="4" t="n"/>
      <c r="D87" s="4" t="n"/>
      <c r="E87" s="16" t="n"/>
      <c r="F87" s="4" t="n"/>
      <c r="G87" s="11">
        <f>IF(A87="","",WEEKNUM(A87,21))</f>
        <v/>
      </c>
    </row>
    <row r="88">
      <c r="A88" s="12" t="n"/>
      <c r="B88" s="4" t="n"/>
      <c r="C88" s="4" t="n"/>
      <c r="D88" s="4" t="n"/>
      <c r="E88" s="16" t="n"/>
      <c r="F88" s="4" t="n"/>
      <c r="G88" s="11">
        <f>IF(A88="","",WEEKNUM(A88,21))</f>
        <v/>
      </c>
    </row>
    <row r="89">
      <c r="A89" s="12" t="n"/>
      <c r="B89" s="4" t="n"/>
      <c r="C89" s="4" t="n"/>
      <c r="D89" s="4" t="n"/>
      <c r="E89" s="16" t="n"/>
      <c r="F89" s="4" t="n"/>
      <c r="G89" s="11">
        <f>IF(A89="","",WEEKNUM(A89,21))</f>
        <v/>
      </c>
    </row>
    <row r="90">
      <c r="A90" s="12" t="n"/>
      <c r="B90" s="4" t="n"/>
      <c r="C90" s="4" t="n"/>
      <c r="D90" s="4" t="n"/>
      <c r="E90" s="16" t="n"/>
      <c r="F90" s="4" t="n"/>
      <c r="G90" s="11">
        <f>IF(A90="","",WEEKNUM(A90,21))</f>
        <v/>
      </c>
    </row>
    <row r="91">
      <c r="A91" s="12" t="n"/>
      <c r="B91" s="4" t="n"/>
      <c r="C91" s="4" t="n"/>
      <c r="D91" s="4" t="n"/>
      <c r="E91" s="16" t="n"/>
      <c r="F91" s="4" t="n"/>
      <c r="G91" s="11">
        <f>IF(A91="","",WEEKNUM(A91,21))</f>
        <v/>
      </c>
    </row>
    <row r="92">
      <c r="A92" s="12" t="n"/>
      <c r="B92" s="4" t="n"/>
      <c r="C92" s="4" t="n"/>
      <c r="D92" s="4" t="n"/>
      <c r="E92" s="16" t="n"/>
      <c r="F92" s="4" t="n"/>
      <c r="G92" s="11">
        <f>IF(A92="","",WEEKNUM(A92,21))</f>
        <v/>
      </c>
    </row>
    <row r="93">
      <c r="A93" s="12" t="n"/>
      <c r="B93" s="4" t="n"/>
      <c r="C93" s="4" t="n"/>
      <c r="D93" s="4" t="n"/>
      <c r="E93" s="16" t="n"/>
      <c r="F93" s="4" t="n"/>
      <c r="G93" s="11">
        <f>IF(A93="","",WEEKNUM(A93,21))</f>
        <v/>
      </c>
    </row>
    <row r="94">
      <c r="A94" s="12" t="n"/>
      <c r="B94" s="4" t="n"/>
      <c r="C94" s="4" t="n"/>
      <c r="D94" s="4" t="n"/>
      <c r="E94" s="16" t="n"/>
      <c r="F94" s="4" t="n"/>
      <c r="G94" s="11">
        <f>IF(A94="","",WEEKNUM(A94,21))</f>
        <v/>
      </c>
    </row>
    <row r="95">
      <c r="A95" s="12" t="n"/>
      <c r="B95" s="4" t="n"/>
      <c r="C95" s="4" t="n"/>
      <c r="D95" s="4" t="n"/>
      <c r="E95" s="16" t="n"/>
      <c r="F95" s="4" t="n"/>
      <c r="G95" s="11">
        <f>IF(A95="","",WEEKNUM(A95,21))</f>
        <v/>
      </c>
    </row>
    <row r="96">
      <c r="A96" s="12" t="n"/>
      <c r="B96" s="4" t="n"/>
      <c r="C96" s="4" t="n"/>
      <c r="D96" s="4" t="n"/>
      <c r="E96" s="16" t="n"/>
      <c r="F96" s="4" t="n"/>
      <c r="G96" s="11">
        <f>IF(A96="","",WEEKNUM(A96,21))</f>
        <v/>
      </c>
    </row>
    <row r="97">
      <c r="A97" s="12" t="n"/>
      <c r="B97" s="4" t="n"/>
      <c r="C97" s="4" t="n"/>
      <c r="D97" s="4" t="n"/>
      <c r="E97" s="16" t="n"/>
      <c r="F97" s="4" t="n"/>
      <c r="G97" s="11">
        <f>IF(A97="","",WEEKNUM(A97,21))</f>
        <v/>
      </c>
    </row>
    <row r="98">
      <c r="A98" s="12" t="n"/>
      <c r="B98" s="4" t="n"/>
      <c r="C98" s="4" t="n"/>
      <c r="D98" s="4" t="n"/>
      <c r="E98" s="16" t="n"/>
      <c r="F98" s="4" t="n"/>
      <c r="G98" s="11">
        <f>IF(A98="","",WEEKNUM(A98,21))</f>
        <v/>
      </c>
    </row>
    <row r="99">
      <c r="A99" s="12" t="n"/>
      <c r="B99" s="4" t="n"/>
      <c r="C99" s="4" t="n"/>
      <c r="D99" s="4" t="n"/>
      <c r="E99" s="16" t="n"/>
      <c r="F99" s="4" t="n"/>
      <c r="G99" s="11">
        <f>IF(A99="","",WEEKNUM(A99,21))</f>
        <v/>
      </c>
    </row>
    <row r="100">
      <c r="A100" s="12" t="n"/>
      <c r="B100" s="4" t="n"/>
      <c r="C100" s="4" t="n"/>
      <c r="D100" s="4" t="n"/>
      <c r="E100" s="16" t="n"/>
      <c r="F100" s="4" t="n"/>
      <c r="G100" s="11">
        <f>IF(A100="","",WEEKNUM(A100,21))</f>
        <v/>
      </c>
    </row>
    <row r="101">
      <c r="A101" s="12" t="n"/>
      <c r="B101" s="4" t="n"/>
      <c r="C101" s="4" t="n"/>
      <c r="D101" s="4" t="n"/>
      <c r="E101" s="16" t="n"/>
      <c r="F101" s="4" t="n"/>
      <c r="G101" s="11">
        <f>IF(A101="","",WEEKNUM(A101,21))</f>
        <v/>
      </c>
    </row>
    <row r="102">
      <c r="A102" s="12" t="n"/>
      <c r="B102" s="4" t="n"/>
      <c r="C102" s="4" t="n"/>
      <c r="D102" s="4" t="n"/>
      <c r="E102" s="16" t="n"/>
      <c r="F102" s="4" t="n"/>
      <c r="G102" s="11">
        <f>IF(A102="","",WEEKNUM(A102,21))</f>
        <v/>
      </c>
    </row>
    <row r="103">
      <c r="A103" s="12" t="n"/>
      <c r="B103" s="4" t="n"/>
      <c r="C103" s="4" t="n"/>
      <c r="D103" s="4" t="n"/>
      <c r="E103" s="16" t="n"/>
      <c r="F103" s="4" t="n"/>
      <c r="G103" s="11">
        <f>IF(A103="","",WEEKNUM(A103,21))</f>
        <v/>
      </c>
    </row>
    <row r="104">
      <c r="A104" s="12" t="n"/>
      <c r="B104" s="4" t="n"/>
      <c r="C104" s="4" t="n"/>
      <c r="D104" s="4" t="n"/>
      <c r="E104" s="16" t="n"/>
      <c r="F104" s="4" t="n"/>
      <c r="G104" s="11">
        <f>IF(A104="","",WEEKNUM(A104,21))</f>
        <v/>
      </c>
    </row>
    <row r="105">
      <c r="A105" s="12" t="n"/>
      <c r="B105" s="4" t="n"/>
      <c r="C105" s="4" t="n"/>
      <c r="D105" s="4" t="n"/>
      <c r="E105" s="16" t="n"/>
      <c r="F105" s="4" t="n"/>
      <c r="G105" s="11">
        <f>IF(A105="","",WEEKNUM(A105,21))</f>
        <v/>
      </c>
    </row>
    <row r="106">
      <c r="A106" s="12" t="n"/>
      <c r="B106" s="4" t="n"/>
      <c r="C106" s="4" t="n"/>
      <c r="D106" s="4" t="n"/>
      <c r="E106" s="16" t="n"/>
      <c r="F106" s="4" t="n"/>
      <c r="G106" s="11">
        <f>IF(A106="","",WEEKNUM(A106,21))</f>
        <v/>
      </c>
    </row>
    <row r="107">
      <c r="A107" s="12" t="n"/>
      <c r="B107" s="4" t="n"/>
      <c r="C107" s="4" t="n"/>
      <c r="D107" s="4" t="n"/>
      <c r="E107" s="16" t="n"/>
      <c r="F107" s="4" t="n"/>
      <c r="G107" s="11">
        <f>IF(A107="","",WEEKNUM(A107,21))</f>
        <v/>
      </c>
    </row>
    <row r="108">
      <c r="A108" s="12" t="n"/>
      <c r="B108" s="4" t="n"/>
      <c r="C108" s="4" t="n"/>
      <c r="D108" s="4" t="n"/>
      <c r="E108" s="16" t="n"/>
      <c r="F108" s="4" t="n"/>
      <c r="G108" s="11">
        <f>IF(A108="","",WEEKNUM(A108,21))</f>
        <v/>
      </c>
    </row>
    <row r="109">
      <c r="A109" s="12" t="n"/>
      <c r="B109" s="4" t="n"/>
      <c r="C109" s="4" t="n"/>
      <c r="D109" s="4" t="n"/>
      <c r="E109" s="16" t="n"/>
      <c r="F109" s="4" t="n"/>
      <c r="G109" s="11">
        <f>IF(A109="","",WEEKNUM(A109,21))</f>
        <v/>
      </c>
    </row>
    <row r="110">
      <c r="A110" s="12" t="n"/>
      <c r="B110" s="4" t="n"/>
      <c r="C110" s="4" t="n"/>
      <c r="D110" s="4" t="n"/>
      <c r="E110" s="16" t="n"/>
      <c r="F110" s="4" t="n"/>
      <c r="G110" s="11">
        <f>IF(A110="","",WEEKNUM(A110,21))</f>
        <v/>
      </c>
    </row>
    <row r="111">
      <c r="A111" s="12" t="n"/>
      <c r="B111" s="4" t="n"/>
      <c r="C111" s="4" t="n"/>
      <c r="D111" s="4" t="n"/>
      <c r="E111" s="16" t="n"/>
      <c r="F111" s="4" t="n"/>
      <c r="G111" s="11">
        <f>IF(A111="","",WEEKNUM(A111,21))</f>
        <v/>
      </c>
    </row>
    <row r="112">
      <c r="A112" s="12" t="n"/>
      <c r="B112" s="4" t="n"/>
      <c r="C112" s="4" t="n"/>
      <c r="D112" s="4" t="n"/>
      <c r="E112" s="16" t="n"/>
      <c r="F112" s="4" t="n"/>
      <c r="G112" s="11">
        <f>IF(A112="","",WEEKNUM(A112,21))</f>
        <v/>
      </c>
    </row>
    <row r="113">
      <c r="A113" s="12" t="n"/>
      <c r="B113" s="4" t="n"/>
      <c r="C113" s="4" t="n"/>
      <c r="D113" s="4" t="n"/>
      <c r="E113" s="16" t="n"/>
      <c r="F113" s="4" t="n"/>
      <c r="G113" s="11">
        <f>IF(A113="","",WEEKNUM(A113,21))</f>
        <v/>
      </c>
    </row>
    <row r="114">
      <c r="A114" s="12" t="n"/>
      <c r="B114" s="4" t="n"/>
      <c r="C114" s="4" t="n"/>
      <c r="D114" s="4" t="n"/>
      <c r="E114" s="16" t="n"/>
      <c r="F114" s="4" t="n"/>
      <c r="G114" s="11">
        <f>IF(A114="","",WEEKNUM(A114,21))</f>
        <v/>
      </c>
    </row>
    <row r="115">
      <c r="A115" s="12" t="n"/>
      <c r="B115" s="4" t="n"/>
      <c r="C115" s="4" t="n"/>
      <c r="D115" s="4" t="n"/>
      <c r="E115" s="16" t="n"/>
      <c r="F115" s="4" t="n"/>
      <c r="G115" s="11">
        <f>IF(A115="","",WEEKNUM(A115,21))</f>
        <v/>
      </c>
    </row>
    <row r="116">
      <c r="A116" s="12" t="n"/>
      <c r="B116" s="4" t="n"/>
      <c r="C116" s="4" t="n"/>
      <c r="D116" s="4" t="n"/>
      <c r="E116" s="16" t="n"/>
      <c r="F116" s="4" t="n"/>
      <c r="G116" s="11">
        <f>IF(A116="","",WEEKNUM(A116,21))</f>
        <v/>
      </c>
    </row>
    <row r="117">
      <c r="A117" s="12" t="n"/>
      <c r="B117" s="4" t="n"/>
      <c r="C117" s="4" t="n"/>
      <c r="D117" s="4" t="n"/>
      <c r="E117" s="16" t="n"/>
      <c r="F117" s="4" t="n"/>
      <c r="G117" s="11">
        <f>IF(A117="","",WEEKNUM(A117,21))</f>
        <v/>
      </c>
    </row>
    <row r="118">
      <c r="A118" s="12" t="n"/>
      <c r="B118" s="4" t="n"/>
      <c r="C118" s="4" t="n"/>
      <c r="D118" s="4" t="n"/>
      <c r="E118" s="16" t="n"/>
      <c r="F118" s="4" t="n"/>
      <c r="G118" s="11">
        <f>IF(A118="","",WEEKNUM(A118,21))</f>
        <v/>
      </c>
    </row>
    <row r="119">
      <c r="A119" s="12" t="n"/>
      <c r="B119" s="4" t="n"/>
      <c r="C119" s="4" t="n"/>
      <c r="D119" s="4" t="n"/>
      <c r="E119" s="16" t="n"/>
      <c r="F119" s="4" t="n"/>
      <c r="G119" s="11">
        <f>IF(A119="","",WEEKNUM(A119,21))</f>
        <v/>
      </c>
    </row>
    <row r="120">
      <c r="A120" s="12" t="n"/>
      <c r="B120" s="4" t="n"/>
      <c r="C120" s="4" t="n"/>
      <c r="D120" s="4" t="n"/>
      <c r="E120" s="16" t="n"/>
      <c r="F120" s="4" t="n"/>
      <c r="G120" s="11">
        <f>IF(A120="","",WEEKNUM(A120,21))</f>
        <v/>
      </c>
    </row>
    <row r="121">
      <c r="A121" s="12" t="n"/>
      <c r="B121" s="4" t="n"/>
      <c r="C121" s="4" t="n"/>
      <c r="D121" s="4" t="n"/>
      <c r="E121" s="16" t="n"/>
      <c r="F121" s="4" t="n"/>
      <c r="G121" s="11">
        <f>IF(A121="","",WEEKNUM(A121,21))</f>
        <v/>
      </c>
    </row>
    <row r="122">
      <c r="A122" s="12" t="n"/>
      <c r="B122" s="4" t="n"/>
      <c r="C122" s="4" t="n"/>
      <c r="D122" s="4" t="n"/>
      <c r="E122" s="16" t="n"/>
      <c r="F122" s="4" t="n"/>
      <c r="G122" s="11">
        <f>IF(A122="","",WEEKNUM(A122,21))</f>
        <v/>
      </c>
    </row>
    <row r="123">
      <c r="A123" s="12" t="n"/>
      <c r="B123" s="4" t="n"/>
      <c r="C123" s="4" t="n"/>
      <c r="D123" s="4" t="n"/>
      <c r="E123" s="16" t="n"/>
      <c r="F123" s="4" t="n"/>
      <c r="G123" s="11">
        <f>IF(A123="","",WEEKNUM(A123,21))</f>
        <v/>
      </c>
    </row>
    <row r="124">
      <c r="A124" s="12" t="n"/>
      <c r="B124" s="4" t="n"/>
      <c r="C124" s="4" t="n"/>
      <c r="D124" s="4" t="n"/>
      <c r="E124" s="16" t="n"/>
      <c r="F124" s="4" t="n"/>
      <c r="G124" s="11">
        <f>IF(A124="","",WEEKNUM(A124,21))</f>
        <v/>
      </c>
    </row>
    <row r="125">
      <c r="A125" s="12" t="n"/>
      <c r="B125" s="4" t="n"/>
      <c r="C125" s="4" t="n"/>
      <c r="D125" s="4" t="n"/>
      <c r="E125" s="16" t="n"/>
      <c r="F125" s="4" t="n"/>
      <c r="G125" s="11">
        <f>IF(A125="","",WEEKNUM(A125,21))</f>
        <v/>
      </c>
    </row>
    <row r="126">
      <c r="A126" s="12" t="n"/>
      <c r="B126" s="4" t="n"/>
      <c r="C126" s="4" t="n"/>
      <c r="D126" s="4" t="n"/>
      <c r="E126" s="16" t="n"/>
      <c r="F126" s="4" t="n"/>
      <c r="G126" s="11">
        <f>IF(A126="","",WEEKNUM(A126,21))</f>
        <v/>
      </c>
    </row>
    <row r="127">
      <c r="A127" s="12" t="n"/>
      <c r="B127" s="4" t="n"/>
      <c r="C127" s="4" t="n"/>
      <c r="D127" s="4" t="n"/>
      <c r="E127" s="16" t="n"/>
      <c r="F127" s="4" t="n"/>
      <c r="G127" s="11">
        <f>IF(A127="","",WEEKNUM(A127,21))</f>
        <v/>
      </c>
    </row>
    <row r="128">
      <c r="A128" s="12" t="n"/>
      <c r="B128" s="4" t="n"/>
      <c r="C128" s="4" t="n"/>
      <c r="D128" s="4" t="n"/>
      <c r="E128" s="16" t="n"/>
      <c r="F128" s="4" t="n"/>
      <c r="G128" s="11">
        <f>IF(A128="","",WEEKNUM(A128,21))</f>
        <v/>
      </c>
    </row>
    <row r="129">
      <c r="A129" s="12" t="n"/>
      <c r="B129" s="4" t="n"/>
      <c r="C129" s="4" t="n"/>
      <c r="D129" s="4" t="n"/>
      <c r="E129" s="16" t="n"/>
      <c r="F129" s="4" t="n"/>
      <c r="G129" s="11">
        <f>IF(A129="","",WEEKNUM(A129,21))</f>
        <v/>
      </c>
    </row>
    <row r="130">
      <c r="A130" s="12" t="n"/>
      <c r="B130" s="4" t="n"/>
      <c r="C130" s="4" t="n"/>
      <c r="D130" s="4" t="n"/>
      <c r="E130" s="16" t="n"/>
      <c r="F130" s="4" t="n"/>
      <c r="G130" s="11">
        <f>IF(A130="","",WEEKNUM(A130,21))</f>
        <v/>
      </c>
    </row>
    <row r="131">
      <c r="A131" s="12" t="n"/>
      <c r="B131" s="4" t="n"/>
      <c r="C131" s="4" t="n"/>
      <c r="D131" s="4" t="n"/>
      <c r="E131" s="16" t="n"/>
      <c r="F131" s="4" t="n"/>
      <c r="G131" s="11">
        <f>IF(A131="","",WEEKNUM(A131,21))</f>
        <v/>
      </c>
    </row>
    <row r="132">
      <c r="A132" s="12" t="n"/>
      <c r="B132" s="4" t="n"/>
      <c r="C132" s="4" t="n"/>
      <c r="D132" s="4" t="n"/>
      <c r="E132" s="16" t="n"/>
      <c r="F132" s="4" t="n"/>
      <c r="G132" s="11">
        <f>IF(A132="","",WEEKNUM(A132,21))</f>
        <v/>
      </c>
    </row>
    <row r="133">
      <c r="A133" s="12" t="n"/>
      <c r="B133" s="4" t="n"/>
      <c r="C133" s="4" t="n"/>
      <c r="D133" s="4" t="n"/>
      <c r="E133" s="16" t="n"/>
      <c r="F133" s="4" t="n"/>
      <c r="G133" s="11">
        <f>IF(A133="","",WEEKNUM(A133,21))</f>
        <v/>
      </c>
    </row>
    <row r="134">
      <c r="A134" s="12" t="n"/>
      <c r="B134" s="4" t="n"/>
      <c r="C134" s="4" t="n"/>
      <c r="D134" s="4" t="n"/>
      <c r="E134" s="16" t="n"/>
      <c r="F134" s="4" t="n"/>
      <c r="G134" s="11">
        <f>IF(A134="","",WEEKNUM(A134,21))</f>
        <v/>
      </c>
    </row>
    <row r="135">
      <c r="A135" s="12" t="n"/>
      <c r="B135" s="4" t="n"/>
      <c r="C135" s="4" t="n"/>
      <c r="D135" s="4" t="n"/>
      <c r="E135" s="16" t="n"/>
      <c r="F135" s="4" t="n"/>
      <c r="G135" s="11">
        <f>IF(A135="","",WEEKNUM(A135,21))</f>
        <v/>
      </c>
    </row>
    <row r="136">
      <c r="A136" s="12" t="n"/>
      <c r="B136" s="4" t="n"/>
      <c r="C136" s="4" t="n"/>
      <c r="D136" s="4" t="n"/>
      <c r="E136" s="16" t="n"/>
      <c r="F136" s="4" t="n"/>
      <c r="G136" s="11">
        <f>IF(A136="","",WEEKNUM(A136,21))</f>
        <v/>
      </c>
    </row>
    <row r="137">
      <c r="A137" s="12" t="n"/>
      <c r="B137" s="4" t="n"/>
      <c r="C137" s="4" t="n"/>
      <c r="D137" s="4" t="n"/>
      <c r="E137" s="16" t="n"/>
      <c r="F137" s="4" t="n"/>
      <c r="G137" s="11">
        <f>IF(A137="","",WEEKNUM(A137,21))</f>
        <v/>
      </c>
    </row>
    <row r="138">
      <c r="A138" s="12" t="n"/>
      <c r="B138" s="4" t="n"/>
      <c r="C138" s="4" t="n"/>
      <c r="D138" s="4" t="n"/>
      <c r="E138" s="16" t="n"/>
      <c r="F138" s="4" t="n"/>
      <c r="G138" s="11">
        <f>IF(A138="","",WEEKNUM(A138,21))</f>
        <v/>
      </c>
    </row>
    <row r="139">
      <c r="A139" s="12" t="n"/>
      <c r="B139" s="4" t="n"/>
      <c r="C139" s="4" t="n"/>
      <c r="D139" s="4" t="n"/>
      <c r="E139" s="16" t="n"/>
      <c r="F139" s="4" t="n"/>
      <c r="G139" s="11">
        <f>IF(A139="","",WEEKNUM(A139,21))</f>
        <v/>
      </c>
    </row>
    <row r="140">
      <c r="A140" s="12" t="n"/>
      <c r="B140" s="4" t="n"/>
      <c r="C140" s="4" t="n"/>
      <c r="D140" s="4" t="n"/>
      <c r="E140" s="16" t="n"/>
      <c r="F140" s="4" t="n"/>
      <c r="G140" s="11">
        <f>IF(A140="","",WEEKNUM(A140,21))</f>
        <v/>
      </c>
    </row>
    <row r="141">
      <c r="A141" s="12" t="n"/>
      <c r="B141" s="4" t="n"/>
      <c r="C141" s="4" t="n"/>
      <c r="D141" s="4" t="n"/>
      <c r="E141" s="16" t="n"/>
      <c r="F141" s="4" t="n"/>
      <c r="G141" s="11">
        <f>IF(A141="","",WEEKNUM(A141,21))</f>
        <v/>
      </c>
    </row>
    <row r="142">
      <c r="A142" s="12" t="n"/>
      <c r="B142" s="4" t="n"/>
      <c r="C142" s="4" t="n"/>
      <c r="D142" s="4" t="n"/>
      <c r="E142" s="16" t="n"/>
      <c r="F142" s="4" t="n"/>
      <c r="G142" s="11">
        <f>IF(A142="","",WEEKNUM(A142,21))</f>
        <v/>
      </c>
    </row>
    <row r="143">
      <c r="A143" s="12" t="n"/>
      <c r="B143" s="4" t="n"/>
      <c r="C143" s="4" t="n"/>
      <c r="D143" s="4" t="n"/>
      <c r="E143" s="16" t="n"/>
      <c r="F143" s="4" t="n"/>
      <c r="G143" s="11">
        <f>IF(A143="","",WEEKNUM(A143,21))</f>
        <v/>
      </c>
    </row>
    <row r="144">
      <c r="A144" s="12" t="n"/>
      <c r="B144" s="4" t="n"/>
      <c r="C144" s="4" t="n"/>
      <c r="D144" s="4" t="n"/>
      <c r="E144" s="16" t="n"/>
      <c r="F144" s="4" t="n"/>
      <c r="G144" s="11">
        <f>IF(A144="","",WEEKNUM(A144,21))</f>
        <v/>
      </c>
    </row>
    <row r="145">
      <c r="A145" s="12" t="n"/>
      <c r="B145" s="4" t="n"/>
      <c r="C145" s="4" t="n"/>
      <c r="D145" s="4" t="n"/>
      <c r="E145" s="16" t="n"/>
      <c r="F145" s="4" t="n"/>
      <c r="G145" s="11">
        <f>IF(A145="","",WEEKNUM(A145,21))</f>
        <v/>
      </c>
    </row>
    <row r="146">
      <c r="A146" s="12" t="n"/>
      <c r="B146" s="4" t="n"/>
      <c r="C146" s="4" t="n"/>
      <c r="D146" s="4" t="n"/>
      <c r="E146" s="16" t="n"/>
      <c r="F146" s="4" t="n"/>
      <c r="G146" s="11">
        <f>IF(A146="","",WEEKNUM(A146,21))</f>
        <v/>
      </c>
    </row>
    <row r="147">
      <c r="A147" s="12" t="n"/>
      <c r="B147" s="4" t="n"/>
      <c r="C147" s="4" t="n"/>
      <c r="D147" s="4" t="n"/>
      <c r="E147" s="16" t="n"/>
      <c r="F147" s="4" t="n"/>
      <c r="G147" s="11">
        <f>IF(A147="","",WEEKNUM(A147,21))</f>
        <v/>
      </c>
    </row>
    <row r="148">
      <c r="A148" s="12" t="n"/>
      <c r="B148" s="4" t="n"/>
      <c r="C148" s="4" t="n"/>
      <c r="D148" s="4" t="n"/>
      <c r="E148" s="16" t="n"/>
      <c r="F148" s="4" t="n"/>
      <c r="G148" s="11">
        <f>IF(A148="","",WEEKNUM(A148,21))</f>
        <v/>
      </c>
    </row>
    <row r="149">
      <c r="A149" s="12" t="n"/>
      <c r="B149" s="4" t="n"/>
      <c r="C149" s="4" t="n"/>
      <c r="D149" s="4" t="n"/>
      <c r="E149" s="16" t="n"/>
      <c r="F149" s="4" t="n"/>
      <c r="G149" s="11">
        <f>IF(A149="","",WEEKNUM(A149,21))</f>
        <v/>
      </c>
    </row>
    <row r="150">
      <c r="A150" s="12" t="n"/>
      <c r="B150" s="4" t="n"/>
      <c r="C150" s="4" t="n"/>
      <c r="D150" s="4" t="n"/>
      <c r="E150" s="16" t="n"/>
      <c r="F150" s="4" t="n"/>
      <c r="G150" s="11">
        <f>IF(A150="","",WEEKNUM(A150,21))</f>
        <v/>
      </c>
    </row>
    <row r="151">
      <c r="A151" s="12" t="n"/>
      <c r="B151" s="4" t="n"/>
      <c r="C151" s="4" t="n"/>
      <c r="D151" s="4" t="n"/>
      <c r="E151" s="16" t="n"/>
      <c r="F151" s="4" t="n"/>
      <c r="G151" s="11">
        <f>IF(A151="","",WEEKNUM(A151,21))</f>
        <v/>
      </c>
    </row>
    <row r="152">
      <c r="A152" s="12" t="n"/>
      <c r="B152" s="4" t="n"/>
      <c r="C152" s="4" t="n"/>
      <c r="D152" s="4" t="n"/>
      <c r="E152" s="16" t="n"/>
      <c r="F152" s="4" t="n"/>
      <c r="G152" s="11">
        <f>IF(A152="","",WEEKNUM(A152,21))</f>
        <v/>
      </c>
    </row>
    <row r="153">
      <c r="A153" s="12" t="n"/>
      <c r="B153" s="4" t="n"/>
      <c r="C153" s="4" t="n"/>
      <c r="D153" s="4" t="n"/>
      <c r="E153" s="16" t="n"/>
      <c r="F153" s="4" t="n"/>
      <c r="G153" s="11">
        <f>IF(A153="","",WEEKNUM(A153,21))</f>
        <v/>
      </c>
    </row>
    <row r="154">
      <c r="A154" s="12" t="n"/>
      <c r="B154" s="4" t="n"/>
      <c r="C154" s="4" t="n"/>
      <c r="D154" s="4" t="n"/>
      <c r="E154" s="16" t="n"/>
      <c r="F154" s="4" t="n"/>
      <c r="G154" s="11">
        <f>IF(A154="","",WEEKNUM(A154,21))</f>
        <v/>
      </c>
    </row>
    <row r="155">
      <c r="A155" s="12" t="n"/>
      <c r="B155" s="4" t="n"/>
      <c r="C155" s="4" t="n"/>
      <c r="D155" s="4" t="n"/>
      <c r="E155" s="16" t="n"/>
      <c r="F155" s="4" t="n"/>
      <c r="G155" s="11">
        <f>IF(A155="","",WEEKNUM(A155,21))</f>
        <v/>
      </c>
    </row>
    <row r="156">
      <c r="A156" s="12" t="n"/>
      <c r="B156" s="4" t="n"/>
      <c r="C156" s="4" t="n"/>
      <c r="D156" s="4" t="n"/>
      <c r="E156" s="16" t="n"/>
      <c r="F156" s="4" t="n"/>
      <c r="G156" s="11">
        <f>IF(A156="","",WEEKNUM(A156,21))</f>
        <v/>
      </c>
    </row>
    <row r="157">
      <c r="A157" s="12" t="n"/>
      <c r="B157" s="4" t="n"/>
      <c r="C157" s="4" t="n"/>
      <c r="D157" s="4" t="n"/>
      <c r="E157" s="16" t="n"/>
      <c r="F157" s="4" t="n"/>
      <c r="G157" s="11">
        <f>IF(A157="","",WEEKNUM(A157,21))</f>
        <v/>
      </c>
    </row>
    <row r="158">
      <c r="A158" s="12" t="n"/>
      <c r="B158" s="4" t="n"/>
      <c r="C158" s="4" t="n"/>
      <c r="D158" s="4" t="n"/>
      <c r="E158" s="16" t="n"/>
      <c r="F158" s="4" t="n"/>
      <c r="G158" s="11">
        <f>IF(A158="","",WEEKNUM(A158,21))</f>
        <v/>
      </c>
    </row>
    <row r="159">
      <c r="A159" s="12" t="n"/>
      <c r="B159" s="4" t="n"/>
      <c r="C159" s="4" t="n"/>
      <c r="D159" s="4" t="n"/>
      <c r="E159" s="16" t="n"/>
      <c r="F159" s="4" t="n"/>
      <c r="G159" s="11">
        <f>IF(A159="","",WEEKNUM(A159,21))</f>
        <v/>
      </c>
    </row>
    <row r="160">
      <c r="A160" s="12" t="n"/>
      <c r="B160" s="4" t="n"/>
      <c r="C160" s="4" t="n"/>
      <c r="D160" s="4" t="n"/>
      <c r="E160" s="16" t="n"/>
      <c r="F160" s="4" t="n"/>
      <c r="G160" s="11">
        <f>IF(A160="","",WEEKNUM(A160,21))</f>
        <v/>
      </c>
    </row>
    <row r="161">
      <c r="A161" s="12" t="n"/>
      <c r="B161" s="4" t="n"/>
      <c r="C161" s="4" t="n"/>
      <c r="D161" s="4" t="n"/>
      <c r="E161" s="16" t="n"/>
      <c r="F161" s="4" t="n"/>
      <c r="G161" s="11">
        <f>IF(A161="","",WEEKNUM(A161,21))</f>
        <v/>
      </c>
    </row>
    <row r="162">
      <c r="A162" s="12" t="n"/>
      <c r="B162" s="4" t="n"/>
      <c r="C162" s="4" t="n"/>
      <c r="D162" s="4" t="n"/>
      <c r="E162" s="16" t="n"/>
      <c r="F162" s="4" t="n"/>
      <c r="G162" s="11">
        <f>IF(A162="","",WEEKNUM(A162,21))</f>
        <v/>
      </c>
    </row>
    <row r="163">
      <c r="A163" s="12" t="n"/>
      <c r="B163" s="4" t="n"/>
      <c r="C163" s="4" t="n"/>
      <c r="D163" s="4" t="n"/>
      <c r="E163" s="16" t="n"/>
      <c r="F163" s="4" t="n"/>
      <c r="G163" s="11">
        <f>IF(A163="","",WEEKNUM(A163,21))</f>
        <v/>
      </c>
    </row>
    <row r="164">
      <c r="A164" s="12" t="n"/>
      <c r="B164" s="4" t="n"/>
      <c r="C164" s="4" t="n"/>
      <c r="D164" s="4" t="n"/>
      <c r="E164" s="16" t="n"/>
      <c r="F164" s="4" t="n"/>
      <c r="G164" s="11">
        <f>IF(A164="","",WEEKNUM(A164,21))</f>
        <v/>
      </c>
    </row>
    <row r="165">
      <c r="A165" s="12" t="n"/>
      <c r="B165" s="4" t="n"/>
      <c r="C165" s="4" t="n"/>
      <c r="D165" s="4" t="n"/>
      <c r="E165" s="16" t="n"/>
      <c r="F165" s="4" t="n"/>
      <c r="G165" s="11">
        <f>IF(A165="","",WEEKNUM(A165,21))</f>
        <v/>
      </c>
    </row>
    <row r="166">
      <c r="A166" s="12" t="n"/>
      <c r="B166" s="4" t="n"/>
      <c r="C166" s="4" t="n"/>
      <c r="D166" s="4" t="n"/>
      <c r="E166" s="16" t="n"/>
      <c r="F166" s="4" t="n"/>
      <c r="G166" s="11">
        <f>IF(A166="","",WEEKNUM(A166,21))</f>
        <v/>
      </c>
    </row>
    <row r="167">
      <c r="A167" s="12" t="n"/>
      <c r="B167" s="4" t="n"/>
      <c r="C167" s="4" t="n"/>
      <c r="D167" s="4" t="n"/>
      <c r="E167" s="16" t="n"/>
      <c r="F167" s="4" t="n"/>
      <c r="G167" s="11">
        <f>IF(A167="","",WEEKNUM(A167,21))</f>
        <v/>
      </c>
    </row>
    <row r="168">
      <c r="A168" s="12" t="n"/>
      <c r="B168" s="4" t="n"/>
      <c r="C168" s="4" t="n"/>
      <c r="D168" s="4" t="n"/>
      <c r="E168" s="16" t="n"/>
      <c r="F168" s="4" t="n"/>
      <c r="G168" s="11">
        <f>IF(A168="","",WEEKNUM(A168,21))</f>
        <v/>
      </c>
    </row>
    <row r="169">
      <c r="A169" s="12" t="n"/>
      <c r="B169" s="4" t="n"/>
      <c r="C169" s="4" t="n"/>
      <c r="D169" s="4" t="n"/>
      <c r="E169" s="16" t="n"/>
      <c r="F169" s="4" t="n"/>
      <c r="G169" s="11">
        <f>IF(A169="","",WEEKNUM(A169,21))</f>
        <v/>
      </c>
    </row>
    <row r="170">
      <c r="A170" s="12" t="n"/>
      <c r="B170" s="4" t="n"/>
      <c r="C170" s="4" t="n"/>
      <c r="D170" s="4" t="n"/>
      <c r="E170" s="16" t="n"/>
      <c r="F170" s="4" t="n"/>
      <c r="G170" s="11">
        <f>IF(A170="","",WEEKNUM(A170,21))</f>
        <v/>
      </c>
    </row>
    <row r="171">
      <c r="A171" s="12" t="n"/>
      <c r="B171" s="4" t="n"/>
      <c r="C171" s="4" t="n"/>
      <c r="D171" s="4" t="n"/>
      <c r="E171" s="16" t="n"/>
      <c r="F171" s="4" t="n"/>
      <c r="G171" s="11">
        <f>IF(A171="","",WEEKNUM(A171,21))</f>
        <v/>
      </c>
    </row>
    <row r="172">
      <c r="A172" s="12" t="n"/>
      <c r="B172" s="4" t="n"/>
      <c r="C172" s="4" t="n"/>
      <c r="D172" s="4" t="n"/>
      <c r="E172" s="16" t="n"/>
      <c r="F172" s="4" t="n"/>
      <c r="G172" s="11">
        <f>IF(A172="","",WEEKNUM(A172,21))</f>
        <v/>
      </c>
    </row>
    <row r="173">
      <c r="A173" s="12" t="n"/>
      <c r="B173" s="4" t="n"/>
      <c r="C173" s="4" t="n"/>
      <c r="D173" s="4" t="n"/>
      <c r="E173" s="16" t="n"/>
      <c r="F173" s="4" t="n"/>
      <c r="G173" s="11">
        <f>IF(A173="","",WEEKNUM(A173,21))</f>
        <v/>
      </c>
    </row>
    <row r="174">
      <c r="A174" s="12" t="n"/>
      <c r="B174" s="4" t="n"/>
      <c r="C174" s="4" t="n"/>
      <c r="D174" s="4" t="n"/>
      <c r="E174" s="16" t="n"/>
      <c r="F174" s="4" t="n"/>
      <c r="G174" s="11">
        <f>IF(A174="","",WEEKNUM(A174,21))</f>
        <v/>
      </c>
    </row>
    <row r="175">
      <c r="A175" s="12" t="n"/>
      <c r="B175" s="4" t="n"/>
      <c r="C175" s="4" t="n"/>
      <c r="D175" s="4" t="n"/>
      <c r="E175" s="16" t="n"/>
      <c r="F175" s="4" t="n"/>
      <c r="G175" s="11">
        <f>IF(A175="","",WEEKNUM(A175,21))</f>
        <v/>
      </c>
    </row>
    <row r="176">
      <c r="A176" s="12" t="n"/>
      <c r="B176" s="4" t="n"/>
      <c r="C176" s="4" t="n"/>
      <c r="D176" s="4" t="n"/>
      <c r="E176" s="16" t="n"/>
      <c r="F176" s="4" t="n"/>
      <c r="G176" s="11">
        <f>IF(A176="","",WEEKNUM(A176,21))</f>
        <v/>
      </c>
    </row>
    <row r="177">
      <c r="A177" s="12" t="n"/>
      <c r="B177" s="4" t="n"/>
      <c r="C177" s="4" t="n"/>
      <c r="D177" s="4" t="n"/>
      <c r="E177" s="16" t="n"/>
      <c r="F177" s="4" t="n"/>
      <c r="G177" s="11">
        <f>IF(A177="","",WEEKNUM(A177,21))</f>
        <v/>
      </c>
    </row>
    <row r="178">
      <c r="A178" s="12" t="n"/>
      <c r="B178" s="4" t="n"/>
      <c r="C178" s="4" t="n"/>
      <c r="D178" s="4" t="n"/>
      <c r="E178" s="16" t="n"/>
      <c r="F178" s="4" t="n"/>
      <c r="G178" s="11">
        <f>IF(A178="","",WEEKNUM(A178,21))</f>
        <v/>
      </c>
    </row>
    <row r="179">
      <c r="A179" s="12" t="n"/>
      <c r="B179" s="4" t="n"/>
      <c r="C179" s="4" t="n"/>
      <c r="D179" s="4" t="n"/>
      <c r="E179" s="16" t="n"/>
      <c r="F179" s="4" t="n"/>
      <c r="G179" s="11">
        <f>IF(A179="","",WEEKNUM(A179,21))</f>
        <v/>
      </c>
    </row>
    <row r="180">
      <c r="A180" s="12" t="n"/>
      <c r="B180" s="4" t="n"/>
      <c r="C180" s="4" t="n"/>
      <c r="D180" s="4" t="n"/>
      <c r="E180" s="16" t="n"/>
      <c r="F180" s="4" t="n"/>
      <c r="G180" s="11">
        <f>IF(A180="","",WEEKNUM(A180,21))</f>
        <v/>
      </c>
    </row>
    <row r="181">
      <c r="A181" s="12" t="n"/>
      <c r="B181" s="4" t="n"/>
      <c r="C181" s="4" t="n"/>
      <c r="D181" s="4" t="n"/>
      <c r="E181" s="16" t="n"/>
      <c r="F181" s="4" t="n"/>
      <c r="G181" s="11">
        <f>IF(A181="","",WEEKNUM(A181,21))</f>
        <v/>
      </c>
    </row>
    <row r="182">
      <c r="A182" s="12" t="n"/>
      <c r="B182" s="4" t="n"/>
      <c r="C182" s="4" t="n"/>
      <c r="D182" s="4" t="n"/>
      <c r="E182" s="16" t="n"/>
      <c r="F182" s="4" t="n"/>
      <c r="G182" s="11">
        <f>IF(A182="","",WEEKNUM(A182,21))</f>
        <v/>
      </c>
    </row>
    <row r="183">
      <c r="A183" s="12" t="n"/>
      <c r="B183" s="4" t="n"/>
      <c r="C183" s="4" t="n"/>
      <c r="D183" s="4" t="n"/>
      <c r="E183" s="16" t="n"/>
      <c r="F183" s="4" t="n"/>
      <c r="G183" s="11">
        <f>IF(A183="","",WEEKNUM(A183,21))</f>
        <v/>
      </c>
    </row>
    <row r="184">
      <c r="A184" s="12" t="n"/>
      <c r="B184" s="4" t="n"/>
      <c r="C184" s="4" t="n"/>
      <c r="D184" s="4" t="n"/>
      <c r="E184" s="16" t="n"/>
      <c r="F184" s="4" t="n"/>
      <c r="G184" s="11">
        <f>IF(A184="","",WEEKNUM(A184,21))</f>
        <v/>
      </c>
    </row>
    <row r="185">
      <c r="A185" s="12" t="n"/>
      <c r="B185" s="4" t="n"/>
      <c r="C185" s="4" t="n"/>
      <c r="D185" s="4" t="n"/>
      <c r="E185" s="16" t="n"/>
      <c r="F185" s="4" t="n"/>
      <c r="G185" s="11">
        <f>IF(A185="","",WEEKNUM(A185,21))</f>
        <v/>
      </c>
    </row>
    <row r="186">
      <c r="A186" s="12" t="n"/>
      <c r="B186" s="4" t="n"/>
      <c r="C186" s="4" t="n"/>
      <c r="D186" s="4" t="n"/>
      <c r="E186" s="16" t="n"/>
      <c r="F186" s="4" t="n"/>
      <c r="G186" s="11">
        <f>IF(A186="","",WEEKNUM(A186,21))</f>
        <v/>
      </c>
    </row>
    <row r="187">
      <c r="A187" s="12" t="n"/>
      <c r="B187" s="4" t="n"/>
      <c r="C187" s="4" t="n"/>
      <c r="D187" s="4" t="n"/>
      <c r="E187" s="16" t="n"/>
      <c r="F187" s="4" t="n"/>
      <c r="G187" s="11">
        <f>IF(A187="","",WEEKNUM(A187,21))</f>
        <v/>
      </c>
    </row>
    <row r="188">
      <c r="A188" s="12" t="n"/>
      <c r="B188" s="4" t="n"/>
      <c r="C188" s="4" t="n"/>
      <c r="D188" s="4" t="n"/>
      <c r="E188" s="16" t="n"/>
      <c r="F188" s="4" t="n"/>
      <c r="G188" s="11">
        <f>IF(A188="","",WEEKNUM(A188,21))</f>
        <v/>
      </c>
    </row>
    <row r="189">
      <c r="A189" s="12" t="n"/>
      <c r="B189" s="4" t="n"/>
      <c r="C189" s="4" t="n"/>
      <c r="D189" s="4" t="n"/>
      <c r="E189" s="16" t="n"/>
      <c r="F189" s="4" t="n"/>
      <c r="G189" s="11">
        <f>IF(A189="","",WEEKNUM(A189,21))</f>
        <v/>
      </c>
    </row>
    <row r="190">
      <c r="A190" s="12" t="n"/>
      <c r="B190" s="4" t="n"/>
      <c r="C190" s="4" t="n"/>
      <c r="D190" s="4" t="n"/>
      <c r="E190" s="16" t="n"/>
      <c r="F190" s="4" t="n"/>
      <c r="G190" s="11">
        <f>IF(A190="","",WEEKNUM(A190,21))</f>
        <v/>
      </c>
    </row>
    <row r="191">
      <c r="A191" s="12" t="n"/>
      <c r="B191" s="4" t="n"/>
      <c r="C191" s="4" t="n"/>
      <c r="D191" s="4" t="n"/>
      <c r="E191" s="16" t="n"/>
      <c r="F191" s="4" t="n"/>
      <c r="G191" s="11">
        <f>IF(A191="","",WEEKNUM(A191,21))</f>
        <v/>
      </c>
    </row>
    <row r="192">
      <c r="A192" s="12" t="n"/>
      <c r="B192" s="4" t="n"/>
      <c r="C192" s="4" t="n"/>
      <c r="D192" s="4" t="n"/>
      <c r="E192" s="16" t="n"/>
      <c r="F192" s="4" t="n"/>
      <c r="G192" s="11">
        <f>IF(A192="","",WEEKNUM(A192,21))</f>
        <v/>
      </c>
    </row>
    <row r="193">
      <c r="A193" s="12" t="n"/>
      <c r="B193" s="4" t="n"/>
      <c r="C193" s="4" t="n"/>
      <c r="D193" s="4" t="n"/>
      <c r="E193" s="16" t="n"/>
      <c r="F193" s="4" t="n"/>
      <c r="G193" s="11">
        <f>IF(A193="","",WEEKNUM(A193,21))</f>
        <v/>
      </c>
    </row>
    <row r="194">
      <c r="A194" s="12" t="n"/>
      <c r="B194" s="4" t="n"/>
      <c r="C194" s="4" t="n"/>
      <c r="D194" s="4" t="n"/>
      <c r="E194" s="16" t="n"/>
      <c r="F194" s="4" t="n"/>
      <c r="G194" s="11">
        <f>IF(A194="","",WEEKNUM(A194,21))</f>
        <v/>
      </c>
    </row>
    <row r="195">
      <c r="A195" s="12" t="n"/>
      <c r="B195" s="4" t="n"/>
      <c r="C195" s="4" t="n"/>
      <c r="D195" s="4" t="n"/>
      <c r="E195" s="16" t="n"/>
      <c r="F195" s="4" t="n"/>
      <c r="G195" s="11">
        <f>IF(A195="","",WEEKNUM(A195,21))</f>
        <v/>
      </c>
    </row>
    <row r="196">
      <c r="A196" s="12" t="n"/>
      <c r="B196" s="4" t="n"/>
      <c r="C196" s="4" t="n"/>
      <c r="D196" s="4" t="n"/>
      <c r="E196" s="16" t="n"/>
      <c r="F196" s="4" t="n"/>
      <c r="G196" s="11">
        <f>IF(A196="","",WEEKNUM(A196,21))</f>
        <v/>
      </c>
    </row>
    <row r="197">
      <c r="A197" s="12" t="n"/>
      <c r="B197" s="4" t="n"/>
      <c r="C197" s="4" t="n"/>
      <c r="D197" s="4" t="n"/>
      <c r="E197" s="16" t="n"/>
      <c r="F197" s="4" t="n"/>
      <c r="G197" s="11">
        <f>IF(A197="","",WEEKNUM(A197,21))</f>
        <v/>
      </c>
    </row>
    <row r="198">
      <c r="A198" s="12" t="n"/>
      <c r="B198" s="4" t="n"/>
      <c r="C198" s="4" t="n"/>
      <c r="D198" s="4" t="n"/>
      <c r="E198" s="16" t="n"/>
      <c r="F198" s="4" t="n"/>
      <c r="G198" s="11">
        <f>IF(A198="","",WEEKNUM(A198,21))</f>
        <v/>
      </c>
    </row>
    <row r="199">
      <c r="A199" s="12" t="n"/>
      <c r="B199" s="4" t="n"/>
      <c r="C199" s="4" t="n"/>
      <c r="D199" s="4" t="n"/>
      <c r="E199" s="16" t="n"/>
      <c r="F199" s="4" t="n"/>
      <c r="G199" s="11">
        <f>IF(A199="","",WEEKNUM(A199,21))</f>
        <v/>
      </c>
    </row>
    <row r="200">
      <c r="A200" s="12" t="n"/>
      <c r="B200" s="4" t="n"/>
      <c r="C200" s="4" t="n"/>
      <c r="D200" s="4" t="n"/>
      <c r="E200" s="16" t="n"/>
      <c r="F200" s="4" t="n"/>
      <c r="G200" s="11">
        <f>IF(A200="","",WEEKNUM(A200,21))</f>
        <v/>
      </c>
    </row>
    <row r="201">
      <c r="A201" s="12" t="n"/>
      <c r="B201" s="4" t="n"/>
      <c r="C201" s="4" t="n"/>
      <c r="D201" s="4" t="n"/>
      <c r="E201" s="16" t="n"/>
      <c r="F201" s="4" t="n"/>
      <c r="G201" s="11">
        <f>IF(A201="","",WEEKNUM(A201,21))</f>
        <v/>
      </c>
    </row>
    <row r="202">
      <c r="A202" s="12" t="n"/>
      <c r="B202" s="4" t="n"/>
      <c r="C202" s="4" t="n"/>
      <c r="D202" s="4" t="n"/>
      <c r="E202" s="16" t="n"/>
      <c r="F202" s="4" t="n"/>
      <c r="G202" s="11">
        <f>IF(A202="","",WEEKNUM(A202,21))</f>
        <v/>
      </c>
    </row>
    <row r="203">
      <c r="A203" s="12" t="n"/>
      <c r="B203" s="4" t="n"/>
      <c r="C203" s="4" t="n"/>
      <c r="D203" s="4" t="n"/>
      <c r="E203" s="16" t="n"/>
      <c r="F203" s="4" t="n"/>
      <c r="G203" s="11">
        <f>IF(A203="","",WEEKNUM(A203,21))</f>
        <v/>
      </c>
    </row>
    <row r="204">
      <c r="A204" s="12" t="n"/>
      <c r="B204" s="4" t="n"/>
      <c r="C204" s="4" t="n"/>
      <c r="D204" s="4" t="n"/>
      <c r="E204" s="16" t="n"/>
      <c r="F204" s="4" t="n"/>
      <c r="G204" s="11">
        <f>IF(A204="","",WEEKNUM(A204,21))</f>
        <v/>
      </c>
    </row>
    <row r="205">
      <c r="A205" s="12" t="n"/>
      <c r="B205" s="4" t="n"/>
      <c r="C205" s="4" t="n"/>
      <c r="D205" s="4" t="n"/>
      <c r="E205" s="16" t="n"/>
      <c r="F205" s="4" t="n"/>
      <c r="G205" s="11">
        <f>IF(A205="","",WEEKNUM(A205,21))</f>
        <v/>
      </c>
    </row>
    <row r="206">
      <c r="A206" s="12" t="n"/>
      <c r="B206" s="4" t="n"/>
      <c r="C206" s="4" t="n"/>
      <c r="D206" s="4" t="n"/>
      <c r="E206" s="16" t="n"/>
      <c r="F206" s="4" t="n"/>
      <c r="G206" s="11">
        <f>IF(A206="","",WEEKNUM(A206,21))</f>
        <v/>
      </c>
    </row>
    <row r="207">
      <c r="A207" s="12" t="n"/>
      <c r="B207" s="4" t="n"/>
      <c r="C207" s="4" t="n"/>
      <c r="D207" s="4" t="n"/>
      <c r="E207" s="16" t="n"/>
      <c r="F207" s="4" t="n"/>
      <c r="G207" s="11">
        <f>IF(A207="","",WEEKNUM(A207,21))</f>
        <v/>
      </c>
    </row>
    <row r="208">
      <c r="A208" s="12" t="n"/>
      <c r="B208" s="4" t="n"/>
      <c r="C208" s="4" t="n"/>
      <c r="D208" s="4" t="n"/>
      <c r="E208" s="16" t="n"/>
      <c r="F208" s="4" t="n"/>
      <c r="G208" s="11">
        <f>IF(A208="","",WEEKNUM(A208,21))</f>
        <v/>
      </c>
    </row>
    <row r="209">
      <c r="A209" s="12" t="n"/>
      <c r="B209" s="4" t="n"/>
      <c r="C209" s="4" t="n"/>
      <c r="D209" s="4" t="n"/>
      <c r="E209" s="16" t="n"/>
      <c r="F209" s="4" t="n"/>
      <c r="G209" s="11">
        <f>IF(A209="","",WEEKNUM(A209,21))</f>
        <v/>
      </c>
    </row>
    <row r="210">
      <c r="A210" s="12" t="n"/>
      <c r="B210" s="4" t="n"/>
      <c r="C210" s="4" t="n"/>
      <c r="D210" s="4" t="n"/>
      <c r="E210" s="16" t="n"/>
      <c r="F210" s="4" t="n"/>
      <c r="G210" s="11">
        <f>IF(A210="","",WEEKNUM(A210,21))</f>
        <v/>
      </c>
    </row>
    <row r="211">
      <c r="A211" s="12" t="n"/>
      <c r="B211" s="4" t="n"/>
      <c r="C211" s="4" t="n"/>
      <c r="D211" s="4" t="n"/>
      <c r="E211" s="16" t="n"/>
      <c r="F211" s="4" t="n"/>
      <c r="G211" s="11">
        <f>IF(A211="","",WEEKNUM(A211,21))</f>
        <v/>
      </c>
    </row>
    <row r="212">
      <c r="A212" s="12" t="n"/>
      <c r="B212" s="4" t="n"/>
      <c r="C212" s="4" t="n"/>
      <c r="D212" s="4" t="n"/>
      <c r="E212" s="16" t="n"/>
      <c r="F212" s="4" t="n"/>
      <c r="G212" s="11">
        <f>IF(A212="","",WEEKNUM(A212,21))</f>
        <v/>
      </c>
    </row>
    <row r="213">
      <c r="A213" s="12" t="n"/>
      <c r="B213" s="4" t="n"/>
      <c r="C213" s="4" t="n"/>
      <c r="D213" s="4" t="n"/>
      <c r="E213" s="16" t="n"/>
      <c r="F213" s="4" t="n"/>
      <c r="G213" s="11">
        <f>IF(A213="","",WEEKNUM(A213,21))</f>
        <v/>
      </c>
    </row>
    <row r="214">
      <c r="A214" s="12" t="n"/>
      <c r="B214" s="4" t="n"/>
      <c r="C214" s="4" t="n"/>
      <c r="D214" s="4" t="n"/>
      <c r="E214" s="16" t="n"/>
      <c r="F214" s="4" t="n"/>
      <c r="G214" s="11">
        <f>IF(A214="","",WEEKNUM(A214,21))</f>
        <v/>
      </c>
    </row>
    <row r="215">
      <c r="A215" s="12" t="n"/>
      <c r="B215" s="4" t="n"/>
      <c r="C215" s="4" t="n"/>
      <c r="D215" s="4" t="n"/>
      <c r="E215" s="16" t="n"/>
      <c r="F215" s="4" t="n"/>
      <c r="G215" s="11">
        <f>IF(A215="","",WEEKNUM(A215,21))</f>
        <v/>
      </c>
    </row>
    <row r="216">
      <c r="A216" s="12" t="n"/>
      <c r="B216" s="4" t="n"/>
      <c r="C216" s="4" t="n"/>
      <c r="D216" s="4" t="n"/>
      <c r="E216" s="16" t="n"/>
      <c r="F216" s="4" t="n"/>
      <c r="G216" s="11">
        <f>IF(A216="","",WEEKNUM(A216,21))</f>
        <v/>
      </c>
    </row>
    <row r="217">
      <c r="A217" s="12" t="n"/>
      <c r="B217" s="4" t="n"/>
      <c r="C217" s="4" t="n"/>
      <c r="D217" s="4" t="n"/>
      <c r="E217" s="16" t="n"/>
      <c r="F217" s="4" t="n"/>
      <c r="G217" s="11">
        <f>IF(A217="","",WEEKNUM(A217,21))</f>
        <v/>
      </c>
    </row>
    <row r="218">
      <c r="A218" s="12" t="n"/>
      <c r="B218" s="4" t="n"/>
      <c r="C218" s="4" t="n"/>
      <c r="D218" s="4" t="n"/>
      <c r="E218" s="16" t="n"/>
      <c r="F218" s="4" t="n"/>
      <c r="G218" s="11">
        <f>IF(A218="","",WEEKNUM(A218,21))</f>
        <v/>
      </c>
    </row>
    <row r="219">
      <c r="A219" s="12" t="n"/>
      <c r="B219" s="4" t="n"/>
      <c r="C219" s="4" t="n"/>
      <c r="D219" s="4" t="n"/>
      <c r="E219" s="16" t="n"/>
      <c r="F219" s="4" t="n"/>
      <c r="G219" s="11">
        <f>IF(A219="","",WEEKNUM(A219,21))</f>
        <v/>
      </c>
    </row>
    <row r="220">
      <c r="A220" s="12" t="n"/>
      <c r="B220" s="4" t="n"/>
      <c r="C220" s="4" t="n"/>
      <c r="D220" s="4" t="n"/>
      <c r="E220" s="16" t="n"/>
      <c r="F220" s="4" t="n"/>
      <c r="G220" s="11">
        <f>IF(A220="","",WEEKNUM(A220,21))</f>
        <v/>
      </c>
    </row>
    <row r="221">
      <c r="A221" s="12" t="n"/>
      <c r="B221" s="4" t="n"/>
      <c r="C221" s="4" t="n"/>
      <c r="D221" s="4" t="n"/>
      <c r="E221" s="16" t="n"/>
      <c r="F221" s="4" t="n"/>
      <c r="G221" s="11">
        <f>IF(A221="","",WEEKNUM(A221,21))</f>
        <v/>
      </c>
    </row>
    <row r="222">
      <c r="A222" s="12" t="n"/>
      <c r="B222" s="4" t="n"/>
      <c r="C222" s="4" t="n"/>
      <c r="D222" s="4" t="n"/>
      <c r="E222" s="16" t="n"/>
      <c r="F222" s="4" t="n"/>
      <c r="G222" s="11">
        <f>IF(A222="","",WEEKNUM(A222,21))</f>
        <v/>
      </c>
    </row>
    <row r="223">
      <c r="A223" s="12" t="n"/>
      <c r="B223" s="4" t="n"/>
      <c r="C223" s="4" t="n"/>
      <c r="D223" s="4" t="n"/>
      <c r="E223" s="16" t="n"/>
      <c r="F223" s="4" t="n"/>
      <c r="G223" s="11">
        <f>IF(A223="","",WEEKNUM(A223,21))</f>
        <v/>
      </c>
    </row>
    <row r="224">
      <c r="A224" s="12" t="n"/>
      <c r="B224" s="4" t="n"/>
      <c r="C224" s="4" t="n"/>
      <c r="D224" s="4" t="n"/>
      <c r="E224" s="16" t="n"/>
      <c r="F224" s="4" t="n"/>
      <c r="G224" s="11">
        <f>IF(A224="","",WEEKNUM(A224,21))</f>
        <v/>
      </c>
    </row>
    <row r="225">
      <c r="A225" s="12" t="n"/>
      <c r="B225" s="4" t="n"/>
      <c r="C225" s="4" t="n"/>
      <c r="D225" s="4" t="n"/>
      <c r="E225" s="16" t="n"/>
      <c r="F225" s="4" t="n"/>
      <c r="G225" s="11">
        <f>IF(A225="","",WEEKNUM(A225,21))</f>
        <v/>
      </c>
    </row>
    <row r="226">
      <c r="A226" s="12" t="n"/>
      <c r="B226" s="4" t="n"/>
      <c r="C226" s="4" t="n"/>
      <c r="D226" s="4" t="n"/>
      <c r="E226" s="16" t="n"/>
      <c r="F226" s="4" t="n"/>
      <c r="G226" s="11">
        <f>IF(A226="","",WEEKNUM(A226,21))</f>
        <v/>
      </c>
    </row>
    <row r="227">
      <c r="A227" s="12" t="n"/>
      <c r="B227" s="4" t="n"/>
      <c r="C227" s="4" t="n"/>
      <c r="D227" s="4" t="n"/>
      <c r="E227" s="16" t="n"/>
      <c r="F227" s="4" t="n"/>
      <c r="G227" s="11">
        <f>IF(A227="","",WEEKNUM(A227,21))</f>
        <v/>
      </c>
    </row>
    <row r="228">
      <c r="A228" s="12" t="n"/>
      <c r="B228" s="4" t="n"/>
      <c r="C228" s="4" t="n"/>
      <c r="D228" s="4" t="n"/>
      <c r="E228" s="16" t="n"/>
      <c r="F228" s="4" t="n"/>
      <c r="G228" s="11">
        <f>IF(A228="","",WEEKNUM(A228,21))</f>
        <v/>
      </c>
    </row>
    <row r="229">
      <c r="A229" s="12" t="n"/>
      <c r="B229" s="4" t="n"/>
      <c r="C229" s="4" t="n"/>
      <c r="D229" s="4" t="n"/>
      <c r="E229" s="16" t="n"/>
      <c r="F229" s="4" t="n"/>
      <c r="G229" s="11">
        <f>IF(A229="","",WEEKNUM(A229,21))</f>
        <v/>
      </c>
    </row>
    <row r="230">
      <c r="A230" s="12" t="n"/>
      <c r="B230" s="4" t="n"/>
      <c r="C230" s="4" t="n"/>
      <c r="D230" s="4" t="n"/>
      <c r="E230" s="16" t="n"/>
      <c r="F230" s="4" t="n"/>
      <c r="G230" s="11">
        <f>IF(A230="","",WEEKNUM(A230,21))</f>
        <v/>
      </c>
    </row>
    <row r="231">
      <c r="A231" s="12" t="n"/>
      <c r="B231" s="4" t="n"/>
      <c r="C231" s="4" t="n"/>
      <c r="D231" s="4" t="n"/>
      <c r="E231" s="16" t="n"/>
      <c r="F231" s="4" t="n"/>
      <c r="G231" s="11">
        <f>IF(A231="","",WEEKNUM(A231,21))</f>
        <v/>
      </c>
    </row>
    <row r="232">
      <c r="A232" s="12" t="n"/>
      <c r="B232" s="4" t="n"/>
      <c r="C232" s="4" t="n"/>
      <c r="D232" s="4" t="n"/>
      <c r="E232" s="16" t="n"/>
      <c r="F232" s="4" t="n"/>
      <c r="G232" s="11">
        <f>IF(A232="","",WEEKNUM(A232,21))</f>
        <v/>
      </c>
    </row>
    <row r="233">
      <c r="A233" s="12" t="n"/>
      <c r="B233" s="4" t="n"/>
      <c r="C233" s="4" t="n"/>
      <c r="D233" s="4" t="n"/>
      <c r="E233" s="16" t="n"/>
      <c r="F233" s="4" t="n"/>
      <c r="G233" s="11">
        <f>IF(A233="","",WEEKNUM(A233,21))</f>
        <v/>
      </c>
    </row>
    <row r="234">
      <c r="A234" s="12" t="n"/>
      <c r="B234" s="4" t="n"/>
      <c r="C234" s="4" t="n"/>
      <c r="D234" s="4" t="n"/>
      <c r="E234" s="16" t="n"/>
      <c r="F234" s="4" t="n"/>
      <c r="G234" s="11">
        <f>IF(A234="","",WEEKNUM(A234,21))</f>
        <v/>
      </c>
    </row>
    <row r="235">
      <c r="A235" s="12" t="n"/>
      <c r="B235" s="4" t="n"/>
      <c r="C235" s="4" t="n"/>
      <c r="D235" s="4" t="n"/>
      <c r="E235" s="16" t="n"/>
      <c r="F235" s="4" t="n"/>
      <c r="G235" s="11">
        <f>IF(A235="","",WEEKNUM(A235,21))</f>
        <v/>
      </c>
    </row>
    <row r="236">
      <c r="A236" s="12" t="n"/>
      <c r="B236" s="4" t="n"/>
      <c r="C236" s="4" t="n"/>
      <c r="D236" s="4" t="n"/>
      <c r="E236" s="16" t="n"/>
      <c r="F236" s="4" t="n"/>
      <c r="G236" s="11">
        <f>IF(A236="","",WEEKNUM(A236,21))</f>
        <v/>
      </c>
    </row>
    <row r="237">
      <c r="A237" s="12" t="n"/>
      <c r="B237" s="4" t="n"/>
      <c r="C237" s="4" t="n"/>
      <c r="D237" s="4" t="n"/>
      <c r="E237" s="16" t="n"/>
      <c r="F237" s="4" t="n"/>
      <c r="G237" s="11">
        <f>IF(A237="","",WEEKNUM(A237,21))</f>
        <v/>
      </c>
    </row>
    <row r="238">
      <c r="A238" s="12" t="n"/>
      <c r="B238" s="4" t="n"/>
      <c r="C238" s="4" t="n"/>
      <c r="D238" s="4" t="n"/>
      <c r="E238" s="16" t="n"/>
      <c r="F238" s="4" t="n"/>
      <c r="G238" s="11">
        <f>IF(A238="","",WEEKNUM(A238,21))</f>
        <v/>
      </c>
    </row>
    <row r="239">
      <c r="A239" s="12" t="n"/>
      <c r="B239" s="4" t="n"/>
      <c r="C239" s="4" t="n"/>
      <c r="D239" s="4" t="n"/>
      <c r="E239" s="16" t="n"/>
      <c r="F239" s="4" t="n"/>
      <c r="G239" s="11">
        <f>IF(A239="","",WEEKNUM(A239,21))</f>
        <v/>
      </c>
    </row>
    <row r="240">
      <c r="A240" s="12" t="n"/>
      <c r="B240" s="4" t="n"/>
      <c r="C240" s="4" t="n"/>
      <c r="D240" s="4" t="n"/>
      <c r="E240" s="16" t="n"/>
      <c r="F240" s="4" t="n"/>
      <c r="G240" s="11">
        <f>IF(A240="","",WEEKNUM(A240,21))</f>
        <v/>
      </c>
    </row>
    <row r="241">
      <c r="A241" s="12" t="n"/>
      <c r="B241" s="4" t="n"/>
      <c r="C241" s="4" t="n"/>
      <c r="D241" s="4" t="n"/>
      <c r="E241" s="16" t="n"/>
      <c r="F241" s="4" t="n"/>
      <c r="G241" s="11">
        <f>IF(A241="","",WEEKNUM(A241,21))</f>
        <v/>
      </c>
    </row>
    <row r="242">
      <c r="A242" s="12" t="n"/>
      <c r="B242" s="4" t="n"/>
      <c r="C242" s="4" t="n"/>
      <c r="D242" s="4" t="n"/>
      <c r="E242" s="16" t="n"/>
      <c r="F242" s="4" t="n"/>
      <c r="G242" s="11">
        <f>IF(A242="","",WEEKNUM(A242,21))</f>
        <v/>
      </c>
    </row>
    <row r="243">
      <c r="A243" s="12" t="n"/>
      <c r="B243" s="4" t="n"/>
      <c r="C243" s="4" t="n"/>
      <c r="D243" s="4" t="n"/>
      <c r="E243" s="16" t="n"/>
      <c r="F243" s="4" t="n"/>
      <c r="G243" s="11">
        <f>IF(A243="","",WEEKNUM(A243,21))</f>
        <v/>
      </c>
    </row>
    <row r="244">
      <c r="A244" s="12" t="n"/>
      <c r="B244" s="4" t="n"/>
      <c r="C244" s="4" t="n"/>
      <c r="D244" s="4" t="n"/>
      <c r="E244" s="16" t="n"/>
      <c r="F244" s="4" t="n"/>
      <c r="G244" s="11">
        <f>IF(A244="","",WEEKNUM(A244,21))</f>
        <v/>
      </c>
    </row>
    <row r="245">
      <c r="A245" s="12" t="n"/>
      <c r="B245" s="4" t="n"/>
      <c r="C245" s="4" t="n"/>
      <c r="D245" s="4" t="n"/>
      <c r="E245" s="16" t="n"/>
      <c r="F245" s="4" t="n"/>
      <c r="G245" s="11">
        <f>IF(A245="","",WEEKNUM(A245,21))</f>
        <v/>
      </c>
    </row>
    <row r="246">
      <c r="A246" s="12" t="n"/>
      <c r="B246" s="4" t="n"/>
      <c r="C246" s="4" t="n"/>
      <c r="D246" s="4" t="n"/>
      <c r="E246" s="16" t="n"/>
      <c r="F246" s="4" t="n"/>
      <c r="G246" s="11">
        <f>IF(A246="","",WEEKNUM(A246,21))</f>
        <v/>
      </c>
    </row>
    <row r="247">
      <c r="A247" s="12" t="n"/>
      <c r="B247" s="4" t="n"/>
      <c r="C247" s="4" t="n"/>
      <c r="D247" s="4" t="n"/>
      <c r="E247" s="16" t="n"/>
      <c r="F247" s="4" t="n"/>
      <c r="G247" s="11">
        <f>IF(A247="","",WEEKNUM(A247,21))</f>
        <v/>
      </c>
    </row>
    <row r="248">
      <c r="A248" s="12" t="n"/>
      <c r="B248" s="4" t="n"/>
      <c r="C248" s="4" t="n"/>
      <c r="D248" s="4" t="n"/>
      <c r="E248" s="16" t="n"/>
      <c r="F248" s="4" t="n"/>
      <c r="G248" s="11">
        <f>IF(A248="","",WEEKNUM(A248,21))</f>
        <v/>
      </c>
    </row>
    <row r="249">
      <c r="A249" s="12" t="n"/>
      <c r="B249" s="4" t="n"/>
      <c r="C249" s="4" t="n"/>
      <c r="D249" s="4" t="n"/>
      <c r="E249" s="16" t="n"/>
      <c r="F249" s="4" t="n"/>
      <c r="G249" s="11">
        <f>IF(A249="","",WEEKNUM(A249,21))</f>
        <v/>
      </c>
    </row>
    <row r="250">
      <c r="A250" s="12" t="n"/>
      <c r="B250" s="4" t="n"/>
      <c r="C250" s="4" t="n"/>
      <c r="D250" s="4" t="n"/>
      <c r="E250" s="16" t="n"/>
      <c r="F250" s="4" t="n"/>
      <c r="G250" s="11">
        <f>IF(A250="","",WEEKNUM(A250,21))</f>
        <v/>
      </c>
    </row>
    <row r="251">
      <c r="A251" s="12" t="n"/>
      <c r="B251" s="4" t="n"/>
      <c r="C251" s="4" t="n"/>
      <c r="D251" s="4" t="n"/>
      <c r="E251" s="16" t="n"/>
      <c r="F251" s="4" t="n"/>
      <c r="G251" s="11">
        <f>IF(A251="","",WEEKNUM(A251,21))</f>
        <v/>
      </c>
    </row>
    <row r="252">
      <c r="A252" s="12" t="n"/>
      <c r="B252" s="4" t="n"/>
      <c r="C252" s="4" t="n"/>
      <c r="D252" s="4" t="n"/>
      <c r="E252" s="16" t="n"/>
      <c r="F252" s="4" t="n"/>
      <c r="G252" s="11">
        <f>IF(A252="","",WEEKNUM(A252,21))</f>
        <v/>
      </c>
    </row>
    <row r="253">
      <c r="A253" s="12" t="n"/>
      <c r="B253" s="4" t="n"/>
      <c r="C253" s="4" t="n"/>
      <c r="D253" s="4" t="n"/>
      <c r="E253" s="16" t="n"/>
      <c r="F253" s="4" t="n"/>
      <c r="G253" s="11">
        <f>IF(A253="","",WEEKNUM(A253,21))</f>
        <v/>
      </c>
    </row>
    <row r="254">
      <c r="A254" s="12" t="n"/>
      <c r="B254" s="4" t="n"/>
      <c r="C254" s="4" t="n"/>
      <c r="D254" s="4" t="n"/>
      <c r="E254" s="16" t="n"/>
      <c r="F254" s="4" t="n"/>
      <c r="G254" s="11">
        <f>IF(A254="","",WEEKNUM(A254,21))</f>
        <v/>
      </c>
    </row>
    <row r="255">
      <c r="A255" s="12" t="n"/>
      <c r="B255" s="4" t="n"/>
      <c r="C255" s="4" t="n"/>
      <c r="D255" s="4" t="n"/>
      <c r="E255" s="16" t="n"/>
      <c r="F255" s="4" t="n"/>
      <c r="G255" s="11">
        <f>IF(A255="","",WEEKNUM(A255,21))</f>
        <v/>
      </c>
    </row>
    <row r="256">
      <c r="A256" s="12" t="n"/>
      <c r="B256" s="4" t="n"/>
      <c r="C256" s="4" t="n"/>
      <c r="D256" s="4" t="n"/>
      <c r="E256" s="16" t="n"/>
      <c r="F256" s="4" t="n"/>
      <c r="G256" s="11">
        <f>IF(A256="","",WEEKNUM(A256,21))</f>
        <v/>
      </c>
    </row>
    <row r="257">
      <c r="A257" s="12" t="n"/>
      <c r="B257" s="4" t="n"/>
      <c r="C257" s="4" t="n"/>
      <c r="D257" s="4" t="n"/>
      <c r="E257" s="16" t="n"/>
      <c r="F257" s="4" t="n"/>
      <c r="G257" s="11">
        <f>IF(A257="","",WEEKNUM(A257,21))</f>
        <v/>
      </c>
    </row>
    <row r="258">
      <c r="A258" s="12" t="n"/>
      <c r="B258" s="4" t="n"/>
      <c r="C258" s="4" t="n"/>
      <c r="D258" s="4" t="n"/>
      <c r="E258" s="16" t="n"/>
      <c r="F258" s="4" t="n"/>
      <c r="G258" s="11">
        <f>IF(A258="","",WEEKNUM(A258,21))</f>
        <v/>
      </c>
    </row>
    <row r="259">
      <c r="A259" s="12" t="n"/>
      <c r="B259" s="4" t="n"/>
      <c r="C259" s="4" t="n"/>
      <c r="D259" s="4" t="n"/>
      <c r="E259" s="16" t="n"/>
      <c r="F259" s="4" t="n"/>
      <c r="G259" s="11">
        <f>IF(A259="","",WEEKNUM(A259,21))</f>
        <v/>
      </c>
    </row>
    <row r="260">
      <c r="A260" s="12" t="n"/>
      <c r="B260" s="4" t="n"/>
      <c r="C260" s="4" t="n"/>
      <c r="D260" s="4" t="n"/>
      <c r="E260" s="16" t="n"/>
      <c r="F260" s="4" t="n"/>
      <c r="G260" s="11">
        <f>IF(A260="","",WEEKNUM(A260,21))</f>
        <v/>
      </c>
    </row>
    <row r="261">
      <c r="A261" s="12" t="n"/>
      <c r="B261" s="4" t="n"/>
      <c r="C261" s="4" t="n"/>
      <c r="D261" s="4" t="n"/>
      <c r="E261" s="16" t="n"/>
      <c r="F261" s="4" t="n"/>
      <c r="G261" s="11">
        <f>IF(A261="","",WEEKNUM(A261,21))</f>
        <v/>
      </c>
    </row>
    <row r="262">
      <c r="A262" s="12" t="n"/>
      <c r="B262" s="4" t="n"/>
      <c r="C262" s="4" t="n"/>
      <c r="D262" s="4" t="n"/>
      <c r="E262" s="16" t="n"/>
      <c r="F262" s="4" t="n"/>
      <c r="G262" s="11">
        <f>IF(A262="","",WEEKNUM(A262,21))</f>
        <v/>
      </c>
    </row>
    <row r="263">
      <c r="A263" s="12" t="n"/>
      <c r="B263" s="4" t="n"/>
      <c r="C263" s="4" t="n"/>
      <c r="D263" s="4" t="n"/>
      <c r="E263" s="16" t="n"/>
      <c r="F263" s="4" t="n"/>
      <c r="G263" s="11">
        <f>IF(A263="","",WEEKNUM(A263,21))</f>
        <v/>
      </c>
    </row>
    <row r="264">
      <c r="A264" s="12" t="n"/>
      <c r="B264" s="4" t="n"/>
      <c r="C264" s="4" t="n"/>
      <c r="D264" s="4" t="n"/>
      <c r="E264" s="16" t="n"/>
      <c r="F264" s="4" t="n"/>
      <c r="G264" s="11">
        <f>IF(A264="","",WEEKNUM(A264,21))</f>
        <v/>
      </c>
    </row>
    <row r="265">
      <c r="A265" s="12" t="n"/>
      <c r="B265" s="4" t="n"/>
      <c r="C265" s="4" t="n"/>
      <c r="D265" s="4" t="n"/>
      <c r="E265" s="16" t="n"/>
      <c r="F265" s="4" t="n"/>
      <c r="G265" s="11">
        <f>IF(A265="","",WEEKNUM(A265,21))</f>
        <v/>
      </c>
    </row>
    <row r="266">
      <c r="A266" s="12" t="n"/>
      <c r="B266" s="4" t="n"/>
      <c r="C266" s="4" t="n"/>
      <c r="D266" s="4" t="n"/>
      <c r="E266" s="16" t="n"/>
      <c r="F266" s="4" t="n"/>
      <c r="G266" s="11">
        <f>IF(A266="","",WEEKNUM(A266,21))</f>
        <v/>
      </c>
    </row>
    <row r="267">
      <c r="A267" s="12" t="n"/>
      <c r="B267" s="4" t="n"/>
      <c r="C267" s="4" t="n"/>
      <c r="D267" s="4" t="n"/>
      <c r="E267" s="16" t="n"/>
      <c r="F267" s="4" t="n"/>
      <c r="G267" s="11">
        <f>IF(A267="","",WEEKNUM(A267,21))</f>
        <v/>
      </c>
    </row>
    <row r="268">
      <c r="A268" s="12" t="n"/>
      <c r="B268" s="4" t="n"/>
      <c r="C268" s="4" t="n"/>
      <c r="D268" s="4" t="n"/>
      <c r="E268" s="16" t="n"/>
      <c r="F268" s="4" t="n"/>
      <c r="G268" s="11">
        <f>IF(A268="","",WEEKNUM(A268,21))</f>
        <v/>
      </c>
    </row>
    <row r="269">
      <c r="A269" s="12" t="n"/>
      <c r="B269" s="4" t="n"/>
      <c r="C269" s="4" t="n"/>
      <c r="D269" s="4" t="n"/>
      <c r="E269" s="16" t="n"/>
      <c r="F269" s="4" t="n"/>
      <c r="G269" s="11">
        <f>IF(A269="","",WEEKNUM(A269,21))</f>
        <v/>
      </c>
    </row>
    <row r="270">
      <c r="A270" s="12" t="n"/>
      <c r="B270" s="4" t="n"/>
      <c r="C270" s="4" t="n"/>
      <c r="D270" s="4" t="n"/>
      <c r="E270" s="16" t="n"/>
      <c r="F270" s="4" t="n"/>
      <c r="G270" s="11">
        <f>IF(A270="","",WEEKNUM(A270,21))</f>
        <v/>
      </c>
    </row>
    <row r="271">
      <c r="A271" s="12" t="n"/>
      <c r="B271" s="4" t="n"/>
      <c r="C271" s="4" t="n"/>
      <c r="D271" s="4" t="n"/>
      <c r="E271" s="16" t="n"/>
      <c r="F271" s="4" t="n"/>
      <c r="G271" s="11">
        <f>IF(A271="","",WEEKNUM(A271,21))</f>
        <v/>
      </c>
    </row>
    <row r="272">
      <c r="A272" s="12" t="n"/>
      <c r="B272" s="4" t="n"/>
      <c r="C272" s="4" t="n"/>
      <c r="D272" s="4" t="n"/>
      <c r="E272" s="16" t="n"/>
      <c r="F272" s="4" t="n"/>
      <c r="G272" s="11">
        <f>IF(A272="","",WEEKNUM(A272,21))</f>
        <v/>
      </c>
    </row>
    <row r="273">
      <c r="A273" s="12" t="n"/>
      <c r="B273" s="4" t="n"/>
      <c r="C273" s="4" t="n"/>
      <c r="D273" s="4" t="n"/>
      <c r="E273" s="16" t="n"/>
      <c r="F273" s="4" t="n"/>
      <c r="G273" s="11">
        <f>IF(A273="","",WEEKNUM(A273,21))</f>
        <v/>
      </c>
    </row>
    <row r="274">
      <c r="A274" s="12" t="n"/>
      <c r="B274" s="4" t="n"/>
      <c r="C274" s="4" t="n"/>
      <c r="D274" s="4" t="n"/>
      <c r="E274" s="16" t="n"/>
      <c r="F274" s="4" t="n"/>
      <c r="G274" s="11">
        <f>IF(A274="","",WEEKNUM(A274,21))</f>
        <v/>
      </c>
    </row>
    <row r="275">
      <c r="A275" s="12" t="n"/>
      <c r="B275" s="4" t="n"/>
      <c r="C275" s="4" t="n"/>
      <c r="D275" s="4" t="n"/>
      <c r="E275" s="16" t="n"/>
      <c r="F275" s="4" t="n"/>
      <c r="G275" s="11">
        <f>IF(A275="","",WEEKNUM(A275,21))</f>
        <v/>
      </c>
    </row>
    <row r="276">
      <c r="A276" s="12" t="n"/>
      <c r="B276" s="4" t="n"/>
      <c r="C276" s="4" t="n"/>
      <c r="D276" s="4" t="n"/>
      <c r="E276" s="16" t="n"/>
      <c r="F276" s="4" t="n"/>
      <c r="G276" s="11">
        <f>IF(A276="","",WEEKNUM(A276,21))</f>
        <v/>
      </c>
    </row>
    <row r="277">
      <c r="A277" s="12" t="n"/>
      <c r="B277" s="4" t="n"/>
      <c r="C277" s="4" t="n"/>
      <c r="D277" s="4" t="n"/>
      <c r="E277" s="16" t="n"/>
      <c r="F277" s="4" t="n"/>
      <c r="G277" s="11">
        <f>IF(A277="","",WEEKNUM(A277,21))</f>
        <v/>
      </c>
    </row>
    <row r="278">
      <c r="A278" s="12" t="n"/>
      <c r="B278" s="4" t="n"/>
      <c r="C278" s="4" t="n"/>
      <c r="D278" s="4" t="n"/>
      <c r="E278" s="16" t="n"/>
      <c r="F278" s="4" t="n"/>
      <c r="G278" s="11">
        <f>IF(A278="","",WEEKNUM(A278,21))</f>
        <v/>
      </c>
    </row>
    <row r="279">
      <c r="A279" s="12" t="n"/>
      <c r="B279" s="4" t="n"/>
      <c r="C279" s="4" t="n"/>
      <c r="D279" s="4" t="n"/>
      <c r="E279" s="16" t="n"/>
      <c r="F279" s="4" t="n"/>
      <c r="G279" s="11">
        <f>IF(A279="","",WEEKNUM(A279,21))</f>
        <v/>
      </c>
    </row>
    <row r="280">
      <c r="A280" s="12" t="n"/>
      <c r="B280" s="4" t="n"/>
      <c r="C280" s="4" t="n"/>
      <c r="D280" s="4" t="n"/>
      <c r="E280" s="16" t="n"/>
      <c r="F280" s="4" t="n"/>
      <c r="G280" s="11">
        <f>IF(A280="","",WEEKNUM(A280,21))</f>
        <v/>
      </c>
    </row>
    <row r="281">
      <c r="A281" s="12" t="n"/>
      <c r="B281" s="4" t="n"/>
      <c r="C281" s="4" t="n"/>
      <c r="D281" s="4" t="n"/>
      <c r="E281" s="16" t="n"/>
      <c r="F281" s="4" t="n"/>
      <c r="G281" s="11">
        <f>IF(A281="","",WEEKNUM(A281,21))</f>
        <v/>
      </c>
    </row>
    <row r="282">
      <c r="A282" s="12" t="n"/>
      <c r="B282" s="4" t="n"/>
      <c r="C282" s="4" t="n"/>
      <c r="D282" s="4" t="n"/>
      <c r="E282" s="16" t="n"/>
      <c r="F282" s="4" t="n"/>
      <c r="G282" s="11">
        <f>IF(A282="","",WEEKNUM(A282,21))</f>
        <v/>
      </c>
    </row>
    <row r="283">
      <c r="A283" s="12" t="n"/>
      <c r="B283" s="4" t="n"/>
      <c r="C283" s="4" t="n"/>
      <c r="D283" s="4" t="n"/>
      <c r="E283" s="16" t="n"/>
      <c r="F283" s="4" t="n"/>
      <c r="G283" s="11">
        <f>IF(A283="","",WEEKNUM(A283,21))</f>
        <v/>
      </c>
    </row>
    <row r="284">
      <c r="A284" s="12" t="n"/>
      <c r="B284" s="4" t="n"/>
      <c r="C284" s="4" t="n"/>
      <c r="D284" s="4" t="n"/>
      <c r="E284" s="16" t="n"/>
      <c r="F284" s="4" t="n"/>
      <c r="G284" s="11">
        <f>IF(A284="","",WEEKNUM(A284,21))</f>
        <v/>
      </c>
    </row>
    <row r="285">
      <c r="A285" s="12" t="n"/>
      <c r="B285" s="4" t="n"/>
      <c r="C285" s="4" t="n"/>
      <c r="D285" s="4" t="n"/>
      <c r="E285" s="16" t="n"/>
      <c r="F285" s="4" t="n"/>
      <c r="G285" s="11">
        <f>IF(A285="","",WEEKNUM(A285,21))</f>
        <v/>
      </c>
    </row>
    <row r="286">
      <c r="A286" s="12" t="n"/>
      <c r="B286" s="4" t="n"/>
      <c r="C286" s="4" t="n"/>
      <c r="D286" s="4" t="n"/>
      <c r="E286" s="16" t="n"/>
      <c r="F286" s="4" t="n"/>
      <c r="G286" s="11">
        <f>IF(A286="","",WEEKNUM(A286,21))</f>
        <v/>
      </c>
    </row>
    <row r="287">
      <c r="A287" s="12" t="n"/>
      <c r="B287" s="4" t="n"/>
      <c r="C287" s="4" t="n"/>
      <c r="D287" s="4" t="n"/>
      <c r="E287" s="16" t="n"/>
      <c r="F287" s="4" t="n"/>
      <c r="G287" s="11">
        <f>IF(A287="","",WEEKNUM(A287,21))</f>
        <v/>
      </c>
    </row>
    <row r="288">
      <c r="A288" s="12" t="n"/>
      <c r="B288" s="4" t="n"/>
      <c r="C288" s="4" t="n"/>
      <c r="D288" s="4" t="n"/>
      <c r="E288" s="16" t="n"/>
      <c r="F288" s="4" t="n"/>
      <c r="G288" s="11">
        <f>IF(A288="","",WEEKNUM(A288,21))</f>
        <v/>
      </c>
    </row>
    <row r="289">
      <c r="A289" s="12" t="n"/>
      <c r="B289" s="4" t="n"/>
      <c r="C289" s="4" t="n"/>
      <c r="D289" s="4" t="n"/>
      <c r="E289" s="16" t="n"/>
      <c r="F289" s="4" t="n"/>
      <c r="G289" s="11">
        <f>IF(A289="","",WEEKNUM(A289,21))</f>
        <v/>
      </c>
    </row>
    <row r="290">
      <c r="A290" s="12" t="n"/>
      <c r="B290" s="4" t="n"/>
      <c r="C290" s="4" t="n"/>
      <c r="D290" s="4" t="n"/>
      <c r="E290" s="16" t="n"/>
      <c r="F290" s="4" t="n"/>
      <c r="G290" s="11">
        <f>IF(A290="","",WEEKNUM(A290,21))</f>
        <v/>
      </c>
    </row>
    <row r="291">
      <c r="A291" s="12" t="n"/>
      <c r="B291" s="4" t="n"/>
      <c r="C291" s="4" t="n"/>
      <c r="D291" s="4" t="n"/>
      <c r="E291" s="16" t="n"/>
      <c r="F291" s="4" t="n"/>
      <c r="G291" s="11">
        <f>IF(A291="","",WEEKNUM(A291,21))</f>
        <v/>
      </c>
    </row>
    <row r="292">
      <c r="A292" s="12" t="n"/>
      <c r="B292" s="4" t="n"/>
      <c r="C292" s="4" t="n"/>
      <c r="D292" s="4" t="n"/>
      <c r="E292" s="16" t="n"/>
      <c r="F292" s="4" t="n"/>
      <c r="G292" s="11">
        <f>IF(A292="","",WEEKNUM(A292,21))</f>
        <v/>
      </c>
    </row>
    <row r="293">
      <c r="A293" s="12" t="n"/>
      <c r="B293" s="4" t="n"/>
      <c r="C293" s="4" t="n"/>
      <c r="D293" s="4" t="n"/>
      <c r="E293" s="16" t="n"/>
      <c r="F293" s="4" t="n"/>
      <c r="G293" s="11">
        <f>IF(A293="","",WEEKNUM(A293,21))</f>
        <v/>
      </c>
    </row>
    <row r="294">
      <c r="A294" s="12" t="n"/>
      <c r="B294" s="4" t="n"/>
      <c r="C294" s="4" t="n"/>
      <c r="D294" s="4" t="n"/>
      <c r="E294" s="16" t="n"/>
      <c r="F294" s="4" t="n"/>
      <c r="G294" s="11">
        <f>IF(A294="","",WEEKNUM(A294,21))</f>
        <v/>
      </c>
    </row>
    <row r="295">
      <c r="A295" s="12" t="n"/>
      <c r="B295" s="4" t="n"/>
      <c r="C295" s="4" t="n"/>
      <c r="D295" s="4" t="n"/>
      <c r="E295" s="16" t="n"/>
      <c r="F295" s="4" t="n"/>
      <c r="G295" s="11">
        <f>IF(A295="","",WEEKNUM(A295,21))</f>
        <v/>
      </c>
    </row>
    <row r="296">
      <c r="A296" s="12" t="n"/>
      <c r="B296" s="4" t="n"/>
      <c r="C296" s="4" t="n"/>
      <c r="D296" s="4" t="n"/>
      <c r="E296" s="16" t="n"/>
      <c r="F296" s="4" t="n"/>
      <c r="G296" s="11">
        <f>IF(A296="","",WEEKNUM(A296,21))</f>
        <v/>
      </c>
    </row>
    <row r="297">
      <c r="A297" s="12" t="n"/>
      <c r="B297" s="4" t="n"/>
      <c r="C297" s="4" t="n"/>
      <c r="D297" s="4" t="n"/>
      <c r="E297" s="16" t="n"/>
      <c r="F297" s="4" t="n"/>
      <c r="G297" s="11">
        <f>IF(A297="","",WEEKNUM(A297,21))</f>
        <v/>
      </c>
    </row>
    <row r="298">
      <c r="A298" s="12" t="n"/>
      <c r="B298" s="4" t="n"/>
      <c r="C298" s="4" t="n"/>
      <c r="D298" s="4" t="n"/>
      <c r="E298" s="16" t="n"/>
      <c r="F298" s="4" t="n"/>
      <c r="G298" s="11">
        <f>IF(A298="","",WEEKNUM(A298,21))</f>
        <v/>
      </c>
    </row>
    <row r="299">
      <c r="A299" s="12" t="n"/>
      <c r="B299" s="4" t="n"/>
      <c r="C299" s="4" t="n"/>
      <c r="D299" s="4" t="n"/>
      <c r="E299" s="16" t="n"/>
      <c r="F299" s="4" t="n"/>
      <c r="G299" s="11">
        <f>IF(A299="","",WEEKNUM(A299,21))</f>
        <v/>
      </c>
    </row>
    <row r="300">
      <c r="A300" s="12" t="n"/>
      <c r="B300" s="4" t="n"/>
      <c r="C300" s="4" t="n"/>
      <c r="D300" s="4" t="n"/>
      <c r="E300" s="16" t="n"/>
      <c r="F300" s="4" t="n"/>
      <c r="G300" s="11">
        <f>IF(A300="","",WEEKNUM(A300,21))</f>
        <v/>
      </c>
    </row>
    <row r="301">
      <c r="A301" s="12" t="n"/>
      <c r="B301" s="4" t="n"/>
      <c r="C301" s="4" t="n"/>
      <c r="D301" s="4" t="n"/>
      <c r="E301" s="16" t="n"/>
      <c r="F301" s="4" t="n"/>
      <c r="G301" s="11">
        <f>IF(A301="","",WEEKNUM(A301,21))</f>
        <v/>
      </c>
    </row>
    <row r="302">
      <c r="A302" s="12" t="n"/>
      <c r="B302" s="4" t="n"/>
      <c r="C302" s="4" t="n"/>
      <c r="D302" s="4" t="n"/>
      <c r="E302" s="16" t="n"/>
      <c r="F302" s="4" t="n"/>
      <c r="G302" s="11">
        <f>IF(A302="","",WEEKNUM(A302,21))</f>
        <v/>
      </c>
    </row>
    <row r="303">
      <c r="A303" s="12" t="n"/>
      <c r="B303" s="4" t="n"/>
      <c r="C303" s="4" t="n"/>
      <c r="D303" s="4" t="n"/>
      <c r="E303" s="16" t="n"/>
      <c r="F303" s="4" t="n"/>
      <c r="G303" s="11">
        <f>IF(A303="","",WEEKNUM(A303,21))</f>
        <v/>
      </c>
    </row>
    <row r="304">
      <c r="A304" s="12" t="n"/>
      <c r="B304" s="4" t="n"/>
      <c r="C304" s="4" t="n"/>
      <c r="D304" s="4" t="n"/>
      <c r="E304" s="16" t="n"/>
      <c r="F304" s="4" t="n"/>
      <c r="G304" s="11">
        <f>IF(A304="","",WEEKNUM(A304,21))</f>
        <v/>
      </c>
    </row>
    <row r="305">
      <c r="A305" s="12" t="n"/>
      <c r="B305" s="4" t="n"/>
      <c r="C305" s="4" t="n"/>
      <c r="D305" s="4" t="n"/>
      <c r="E305" s="16" t="n"/>
      <c r="F305" s="4" t="n"/>
      <c r="G305" s="11">
        <f>IF(A305="","",WEEKNUM(A305,21))</f>
        <v/>
      </c>
    </row>
    <row r="306">
      <c r="A306" s="12" t="n"/>
      <c r="B306" s="4" t="n"/>
      <c r="C306" s="4" t="n"/>
      <c r="D306" s="4" t="n"/>
      <c r="E306" s="16" t="n"/>
      <c r="F306" s="4" t="n"/>
      <c r="G306" s="11">
        <f>IF(A306="","",WEEKNUM(A306,21))</f>
        <v/>
      </c>
    </row>
    <row r="307">
      <c r="A307" s="12" t="n"/>
      <c r="B307" s="4" t="n"/>
      <c r="C307" s="4" t="n"/>
      <c r="D307" s="4" t="n"/>
      <c r="E307" s="16" t="n"/>
      <c r="F307" s="4" t="n"/>
      <c r="G307" s="11">
        <f>IF(A307="","",WEEKNUM(A307,21))</f>
        <v/>
      </c>
    </row>
    <row r="308">
      <c r="A308" s="12" t="n"/>
      <c r="B308" s="4" t="n"/>
      <c r="C308" s="4" t="n"/>
      <c r="D308" s="4" t="n"/>
      <c r="E308" s="16" t="n"/>
      <c r="F308" s="4" t="n"/>
      <c r="G308" s="11">
        <f>IF(A308="","",WEEKNUM(A308,21))</f>
        <v/>
      </c>
    </row>
    <row r="309">
      <c r="A309" s="12" t="n"/>
      <c r="B309" s="4" t="n"/>
      <c r="C309" s="4" t="n"/>
      <c r="D309" s="4" t="n"/>
      <c r="E309" s="16" t="n"/>
      <c r="F309" s="4" t="n"/>
      <c r="G309" s="11">
        <f>IF(A309="","",WEEKNUM(A309,21))</f>
        <v/>
      </c>
    </row>
    <row r="310">
      <c r="A310" s="12" t="n"/>
      <c r="B310" s="4" t="n"/>
      <c r="C310" s="4" t="n"/>
      <c r="D310" s="4" t="n"/>
      <c r="E310" s="16" t="n"/>
      <c r="F310" s="4" t="n"/>
      <c r="G310" s="11">
        <f>IF(A310="","",WEEKNUM(A310,21))</f>
        <v/>
      </c>
    </row>
    <row r="311">
      <c r="A311" s="12" t="n"/>
      <c r="B311" s="4" t="n"/>
      <c r="C311" s="4" t="n"/>
      <c r="D311" s="4" t="n"/>
      <c r="E311" s="16" t="n"/>
      <c r="F311" s="4" t="n"/>
      <c r="G311" s="11">
        <f>IF(A311="","",WEEKNUM(A311,21))</f>
        <v/>
      </c>
    </row>
    <row r="312">
      <c r="A312" s="12" t="n"/>
      <c r="B312" s="4" t="n"/>
      <c r="C312" s="4" t="n"/>
      <c r="D312" s="4" t="n"/>
      <c r="E312" s="16" t="n"/>
      <c r="F312" s="4" t="n"/>
      <c r="G312" s="11">
        <f>IF(A312="","",WEEKNUM(A312,21))</f>
        <v/>
      </c>
    </row>
    <row r="313">
      <c r="A313" s="12" t="n"/>
      <c r="B313" s="4" t="n"/>
      <c r="C313" s="4" t="n"/>
      <c r="D313" s="4" t="n"/>
      <c r="E313" s="16" t="n"/>
      <c r="F313" s="4" t="n"/>
      <c r="G313" s="11">
        <f>IF(A313="","",WEEKNUM(A313,21))</f>
        <v/>
      </c>
    </row>
    <row r="314">
      <c r="A314" s="12" t="n"/>
      <c r="B314" s="4" t="n"/>
      <c r="C314" s="4" t="n"/>
      <c r="D314" s="4" t="n"/>
      <c r="E314" s="16" t="n"/>
      <c r="F314" s="4" t="n"/>
      <c r="G314" s="11">
        <f>IF(A314="","",WEEKNUM(A314,21))</f>
        <v/>
      </c>
    </row>
    <row r="315">
      <c r="A315" s="12" t="n"/>
      <c r="B315" s="4" t="n"/>
      <c r="C315" s="4" t="n"/>
      <c r="D315" s="4" t="n"/>
      <c r="E315" s="16" t="n"/>
      <c r="F315" s="4" t="n"/>
      <c r="G315" s="11">
        <f>IF(A315="","",WEEKNUM(A315,21))</f>
        <v/>
      </c>
    </row>
    <row r="316">
      <c r="A316" s="12" t="n"/>
      <c r="B316" s="4" t="n"/>
      <c r="C316" s="4" t="n"/>
      <c r="D316" s="4" t="n"/>
      <c r="E316" s="16" t="n"/>
      <c r="F316" s="4" t="n"/>
      <c r="G316" s="11">
        <f>IF(A316="","",WEEKNUM(A316,21))</f>
        <v/>
      </c>
    </row>
    <row r="317">
      <c r="A317" s="12" t="n"/>
      <c r="B317" s="4" t="n"/>
      <c r="C317" s="4" t="n"/>
      <c r="D317" s="4" t="n"/>
      <c r="E317" s="16" t="n"/>
      <c r="F317" s="4" t="n"/>
      <c r="G317" s="11">
        <f>IF(A317="","",WEEKNUM(A317,21))</f>
        <v/>
      </c>
    </row>
    <row r="318">
      <c r="A318" s="12" t="n"/>
      <c r="B318" s="4" t="n"/>
      <c r="C318" s="4" t="n"/>
      <c r="D318" s="4" t="n"/>
      <c r="E318" s="16" t="n"/>
      <c r="F318" s="4" t="n"/>
      <c r="G318" s="11">
        <f>IF(A318="","",WEEKNUM(A318,21))</f>
        <v/>
      </c>
    </row>
    <row r="319">
      <c r="A319" s="12" t="n"/>
      <c r="B319" s="4" t="n"/>
      <c r="C319" s="4" t="n"/>
      <c r="D319" s="4" t="n"/>
      <c r="E319" s="16" t="n"/>
      <c r="F319" s="4" t="n"/>
      <c r="G319" s="11">
        <f>IF(A319="","",WEEKNUM(A319,21))</f>
        <v/>
      </c>
    </row>
    <row r="320">
      <c r="A320" s="12" t="n"/>
      <c r="B320" s="4" t="n"/>
      <c r="C320" s="4" t="n"/>
      <c r="D320" s="4" t="n"/>
      <c r="E320" s="16" t="n"/>
      <c r="F320" s="4" t="n"/>
      <c r="G320" s="11">
        <f>IF(A320="","",WEEKNUM(A320,21))</f>
        <v/>
      </c>
    </row>
    <row r="321">
      <c r="A321" s="12" t="n"/>
      <c r="B321" s="4" t="n"/>
      <c r="C321" s="4" t="n"/>
      <c r="D321" s="4" t="n"/>
      <c r="E321" s="16" t="n"/>
      <c r="F321" s="4" t="n"/>
      <c r="G321" s="11">
        <f>IF(A321="","",WEEKNUM(A321,21))</f>
        <v/>
      </c>
    </row>
    <row r="322">
      <c r="A322" s="12" t="n"/>
      <c r="B322" s="4" t="n"/>
      <c r="C322" s="4" t="n"/>
      <c r="D322" s="4" t="n"/>
      <c r="E322" s="16" t="n"/>
      <c r="F322" s="4" t="n"/>
      <c r="G322" s="11">
        <f>IF(A322="","",WEEKNUM(A322,21))</f>
        <v/>
      </c>
    </row>
    <row r="323">
      <c r="A323" s="12" t="n"/>
      <c r="B323" s="4" t="n"/>
      <c r="C323" s="4" t="n"/>
      <c r="D323" s="4" t="n"/>
      <c r="E323" s="16" t="n"/>
      <c r="F323" s="4" t="n"/>
      <c r="G323" s="11">
        <f>IF(A323="","",WEEKNUM(A323,21))</f>
        <v/>
      </c>
    </row>
    <row r="324">
      <c r="A324" s="12" t="n"/>
      <c r="B324" s="4" t="n"/>
      <c r="C324" s="4" t="n"/>
      <c r="D324" s="4" t="n"/>
      <c r="E324" s="16" t="n"/>
      <c r="F324" s="4" t="n"/>
      <c r="G324" s="11">
        <f>IF(A324="","",WEEKNUM(A324,21))</f>
        <v/>
      </c>
    </row>
    <row r="325">
      <c r="A325" s="12" t="n"/>
      <c r="B325" s="4" t="n"/>
      <c r="C325" s="4" t="n"/>
      <c r="D325" s="4" t="n"/>
      <c r="E325" s="16" t="n"/>
      <c r="F325" s="4" t="n"/>
      <c r="G325" s="11">
        <f>IF(A325="","",WEEKNUM(A325,21))</f>
        <v/>
      </c>
    </row>
    <row r="326">
      <c r="A326" s="12" t="n"/>
      <c r="B326" s="4" t="n"/>
      <c r="C326" s="4" t="n"/>
      <c r="D326" s="4" t="n"/>
      <c r="E326" s="16" t="n"/>
      <c r="F326" s="4" t="n"/>
      <c r="G326" s="11">
        <f>IF(A326="","",WEEKNUM(A326,21))</f>
        <v/>
      </c>
    </row>
    <row r="327">
      <c r="A327" s="12" t="n"/>
      <c r="B327" s="4" t="n"/>
      <c r="C327" s="4" t="n"/>
      <c r="D327" s="4" t="n"/>
      <c r="E327" s="16" t="n"/>
      <c r="F327" s="4" t="n"/>
      <c r="G327" s="11">
        <f>IF(A327="","",WEEKNUM(A327,21))</f>
        <v/>
      </c>
    </row>
    <row r="328">
      <c r="A328" s="12" t="n"/>
      <c r="B328" s="4" t="n"/>
      <c r="C328" s="4" t="n"/>
      <c r="D328" s="4" t="n"/>
      <c r="E328" s="16" t="n"/>
      <c r="F328" s="4" t="n"/>
      <c r="G328" s="11">
        <f>IF(A328="","",WEEKNUM(A328,21))</f>
        <v/>
      </c>
    </row>
    <row r="329">
      <c r="A329" s="12" t="n"/>
      <c r="B329" s="4" t="n"/>
      <c r="C329" s="4" t="n"/>
      <c r="D329" s="4" t="n"/>
      <c r="E329" s="16" t="n"/>
      <c r="F329" s="4" t="n"/>
      <c r="G329" s="11">
        <f>IF(A329="","",WEEKNUM(A329,21))</f>
        <v/>
      </c>
    </row>
    <row r="330">
      <c r="A330" s="12" t="n"/>
      <c r="B330" s="4" t="n"/>
      <c r="C330" s="4" t="n"/>
      <c r="D330" s="4" t="n"/>
      <c r="E330" s="16" t="n"/>
      <c r="F330" s="4" t="n"/>
      <c r="G330" s="11">
        <f>IF(A330="","",WEEKNUM(A330,21))</f>
        <v/>
      </c>
    </row>
    <row r="331">
      <c r="A331" s="12" t="n"/>
      <c r="B331" s="4" t="n"/>
      <c r="C331" s="4" t="n"/>
      <c r="D331" s="4" t="n"/>
      <c r="E331" s="16" t="n"/>
      <c r="F331" s="4" t="n"/>
      <c r="G331" s="11">
        <f>IF(A331="","",WEEKNUM(A331,21))</f>
        <v/>
      </c>
    </row>
    <row r="332">
      <c r="A332" s="12" t="n"/>
      <c r="B332" s="4" t="n"/>
      <c r="C332" s="4" t="n"/>
      <c r="D332" s="4" t="n"/>
      <c r="E332" s="16" t="n"/>
      <c r="F332" s="4" t="n"/>
      <c r="G332" s="11">
        <f>IF(A332="","",WEEKNUM(A332,21))</f>
        <v/>
      </c>
    </row>
    <row r="333">
      <c r="A333" s="12" t="n"/>
      <c r="B333" s="4" t="n"/>
      <c r="C333" s="4" t="n"/>
      <c r="D333" s="4" t="n"/>
      <c r="E333" s="16" t="n"/>
      <c r="F333" s="4" t="n"/>
      <c r="G333" s="11">
        <f>IF(A333="","",WEEKNUM(A333,21))</f>
        <v/>
      </c>
    </row>
    <row r="334">
      <c r="A334" s="12" t="n"/>
      <c r="B334" s="4" t="n"/>
      <c r="C334" s="4" t="n"/>
      <c r="D334" s="4" t="n"/>
      <c r="E334" s="16" t="n"/>
      <c r="F334" s="4" t="n"/>
      <c r="G334" s="11">
        <f>IF(A334="","",WEEKNUM(A334,21))</f>
        <v/>
      </c>
    </row>
    <row r="335">
      <c r="A335" s="12" t="n"/>
      <c r="B335" s="4" t="n"/>
      <c r="C335" s="4" t="n"/>
      <c r="D335" s="4" t="n"/>
      <c r="E335" s="16" t="n"/>
      <c r="F335" s="4" t="n"/>
      <c r="G335" s="11">
        <f>IF(A335="","",WEEKNUM(A335,21))</f>
        <v/>
      </c>
    </row>
    <row r="336">
      <c r="A336" s="12" t="n"/>
      <c r="B336" s="4" t="n"/>
      <c r="C336" s="4" t="n"/>
      <c r="D336" s="4" t="n"/>
      <c r="E336" s="16" t="n"/>
      <c r="F336" s="4" t="n"/>
      <c r="G336" s="11">
        <f>IF(A336="","",WEEKNUM(A336,21))</f>
        <v/>
      </c>
    </row>
    <row r="337">
      <c r="A337" s="12" t="n"/>
      <c r="B337" s="4" t="n"/>
      <c r="C337" s="4" t="n"/>
      <c r="D337" s="4" t="n"/>
      <c r="E337" s="16" t="n"/>
      <c r="F337" s="4" t="n"/>
      <c r="G337" s="11">
        <f>IF(A337="","",WEEKNUM(A337,21))</f>
        <v/>
      </c>
    </row>
    <row r="338">
      <c r="A338" s="12" t="n"/>
      <c r="B338" s="4" t="n"/>
      <c r="C338" s="4" t="n"/>
      <c r="D338" s="4" t="n"/>
      <c r="E338" s="16" t="n"/>
      <c r="F338" s="4" t="n"/>
      <c r="G338" s="11">
        <f>IF(A338="","",WEEKNUM(A338,21))</f>
        <v/>
      </c>
    </row>
    <row r="339">
      <c r="A339" s="12" t="n"/>
      <c r="B339" s="4" t="n"/>
      <c r="C339" s="4" t="n"/>
      <c r="D339" s="4" t="n"/>
      <c r="E339" s="16" t="n"/>
      <c r="F339" s="4" t="n"/>
      <c r="G339" s="11">
        <f>IF(A339="","",WEEKNUM(A339,21))</f>
        <v/>
      </c>
    </row>
    <row r="340">
      <c r="A340" s="12" t="n"/>
      <c r="B340" s="4" t="n"/>
      <c r="C340" s="4" t="n"/>
      <c r="D340" s="4" t="n"/>
      <c r="E340" s="16" t="n"/>
      <c r="F340" s="4" t="n"/>
      <c r="G340" s="11">
        <f>IF(A340="","",WEEKNUM(A340,21))</f>
        <v/>
      </c>
    </row>
    <row r="341">
      <c r="A341" s="12" t="n"/>
      <c r="B341" s="4" t="n"/>
      <c r="C341" s="4" t="n"/>
      <c r="D341" s="4" t="n"/>
      <c r="E341" s="16" t="n"/>
      <c r="F341" s="4" t="n"/>
      <c r="G341" s="11">
        <f>IF(A341="","",WEEKNUM(A341,21))</f>
        <v/>
      </c>
    </row>
    <row r="342">
      <c r="A342" s="12" t="n"/>
      <c r="B342" s="4" t="n"/>
      <c r="C342" s="4" t="n"/>
      <c r="D342" s="4" t="n"/>
      <c r="E342" s="16" t="n"/>
      <c r="F342" s="4" t="n"/>
      <c r="G342" s="11">
        <f>IF(A342="","",WEEKNUM(A342,21))</f>
        <v/>
      </c>
    </row>
    <row r="343">
      <c r="A343" s="12" t="n"/>
      <c r="B343" s="4" t="n"/>
      <c r="C343" s="4" t="n"/>
      <c r="D343" s="4" t="n"/>
      <c r="E343" s="16" t="n"/>
      <c r="F343" s="4" t="n"/>
      <c r="G343" s="11">
        <f>IF(A343="","",WEEKNUM(A343,21))</f>
        <v/>
      </c>
    </row>
    <row r="344">
      <c r="A344" s="12" t="n"/>
      <c r="B344" s="4" t="n"/>
      <c r="C344" s="4" t="n"/>
      <c r="D344" s="4" t="n"/>
      <c r="E344" s="16" t="n"/>
      <c r="F344" s="4" t="n"/>
      <c r="G344" s="11">
        <f>IF(A344="","",WEEKNUM(A344,21))</f>
        <v/>
      </c>
    </row>
    <row r="345">
      <c r="A345" s="12" t="n"/>
      <c r="B345" s="4" t="n"/>
      <c r="C345" s="4" t="n"/>
      <c r="D345" s="4" t="n"/>
      <c r="E345" s="16" t="n"/>
      <c r="F345" s="4" t="n"/>
      <c r="G345" s="11">
        <f>IF(A345="","",WEEKNUM(A345,21))</f>
        <v/>
      </c>
    </row>
    <row r="346">
      <c r="A346" s="12" t="n"/>
      <c r="B346" s="4" t="n"/>
      <c r="C346" s="4" t="n"/>
      <c r="D346" s="4" t="n"/>
      <c r="E346" s="16" t="n"/>
      <c r="F346" s="4" t="n"/>
      <c r="G346" s="11">
        <f>IF(A346="","",WEEKNUM(A346,21))</f>
        <v/>
      </c>
    </row>
    <row r="347">
      <c r="A347" s="12" t="n"/>
      <c r="B347" s="4" t="n"/>
      <c r="C347" s="4" t="n"/>
      <c r="D347" s="4" t="n"/>
      <c r="E347" s="16" t="n"/>
      <c r="F347" s="4" t="n"/>
      <c r="G347" s="11">
        <f>IF(A347="","",WEEKNUM(A347,21))</f>
        <v/>
      </c>
    </row>
    <row r="348">
      <c r="A348" s="12" t="n"/>
      <c r="B348" s="4" t="n"/>
      <c r="C348" s="4" t="n"/>
      <c r="D348" s="4" t="n"/>
      <c r="E348" s="16" t="n"/>
      <c r="F348" s="4" t="n"/>
      <c r="G348" s="11">
        <f>IF(A348="","",WEEKNUM(A348,21))</f>
        <v/>
      </c>
    </row>
    <row r="349">
      <c r="A349" s="12" t="n"/>
      <c r="B349" s="4" t="n"/>
      <c r="C349" s="4" t="n"/>
      <c r="D349" s="4" t="n"/>
      <c r="E349" s="16" t="n"/>
      <c r="F349" s="4" t="n"/>
      <c r="G349" s="11">
        <f>IF(A349="","",WEEKNUM(A349,21))</f>
        <v/>
      </c>
    </row>
    <row r="350">
      <c r="A350" s="12" t="n"/>
      <c r="B350" s="4" t="n"/>
      <c r="C350" s="4" t="n"/>
      <c r="D350" s="4" t="n"/>
      <c r="E350" s="16" t="n"/>
      <c r="F350" s="4" t="n"/>
      <c r="G350" s="11">
        <f>IF(A350="","",WEEKNUM(A350,21))</f>
        <v/>
      </c>
    </row>
    <row r="351">
      <c r="A351" s="12" t="n"/>
      <c r="B351" s="4" t="n"/>
      <c r="C351" s="4" t="n"/>
      <c r="D351" s="4" t="n"/>
      <c r="E351" s="16" t="n"/>
      <c r="F351" s="4" t="n"/>
      <c r="G351" s="11">
        <f>IF(A351="","",WEEKNUM(A351,21))</f>
        <v/>
      </c>
    </row>
    <row r="352">
      <c r="A352" s="12" t="n"/>
      <c r="B352" s="4" t="n"/>
      <c r="C352" s="4" t="n"/>
      <c r="D352" s="4" t="n"/>
      <c r="E352" s="16" t="n"/>
      <c r="F352" s="4" t="n"/>
      <c r="G352" s="11">
        <f>IF(A352="","",WEEKNUM(A352,21))</f>
        <v/>
      </c>
    </row>
    <row r="353">
      <c r="A353" s="12" t="n"/>
      <c r="B353" s="4" t="n"/>
      <c r="C353" s="4" t="n"/>
      <c r="D353" s="4" t="n"/>
      <c r="E353" s="16" t="n"/>
      <c r="F353" s="4" t="n"/>
      <c r="G353" s="11">
        <f>IF(A353="","",WEEKNUM(A353,21))</f>
        <v/>
      </c>
    </row>
    <row r="354">
      <c r="A354" s="12" t="n"/>
      <c r="B354" s="4" t="n"/>
      <c r="C354" s="4" t="n"/>
      <c r="D354" s="4" t="n"/>
      <c r="E354" s="16" t="n"/>
      <c r="F354" s="4" t="n"/>
      <c r="G354" s="11">
        <f>IF(A354="","",WEEKNUM(A354,21))</f>
        <v/>
      </c>
    </row>
    <row r="355">
      <c r="A355" s="12" t="n"/>
      <c r="B355" s="4" t="n"/>
      <c r="C355" s="4" t="n"/>
      <c r="D355" s="4" t="n"/>
      <c r="E355" s="16" t="n"/>
      <c r="F355" s="4" t="n"/>
      <c r="G355" s="11">
        <f>IF(A355="","",WEEKNUM(A355,21))</f>
        <v/>
      </c>
    </row>
    <row r="356">
      <c r="A356" s="12" t="n"/>
      <c r="B356" s="4" t="n"/>
      <c r="C356" s="4" t="n"/>
      <c r="D356" s="4" t="n"/>
      <c r="E356" s="16" t="n"/>
      <c r="F356" s="4" t="n"/>
      <c r="G356" s="11">
        <f>IF(A356="","",WEEKNUM(A356,21))</f>
        <v/>
      </c>
    </row>
    <row r="357">
      <c r="A357" s="12" t="n"/>
      <c r="B357" s="4" t="n"/>
      <c r="C357" s="4" t="n"/>
      <c r="D357" s="4" t="n"/>
      <c r="E357" s="16" t="n"/>
      <c r="F357" s="4" t="n"/>
      <c r="G357" s="11">
        <f>IF(A357="","",WEEKNUM(A357,21))</f>
        <v/>
      </c>
    </row>
    <row r="358">
      <c r="A358" s="12" t="n"/>
      <c r="B358" s="4" t="n"/>
      <c r="C358" s="4" t="n"/>
      <c r="D358" s="4" t="n"/>
      <c r="E358" s="16" t="n"/>
      <c r="F358" s="4" t="n"/>
      <c r="G358" s="11">
        <f>IF(A358="","",WEEKNUM(A358,21))</f>
        <v/>
      </c>
    </row>
    <row r="359">
      <c r="A359" s="12" t="n"/>
      <c r="B359" s="4" t="n"/>
      <c r="C359" s="4" t="n"/>
      <c r="D359" s="4" t="n"/>
      <c r="E359" s="16" t="n"/>
      <c r="F359" s="4" t="n"/>
      <c r="G359" s="11">
        <f>IF(A359="","",WEEKNUM(A359,21))</f>
        <v/>
      </c>
    </row>
    <row r="360">
      <c r="A360" s="12" t="n"/>
      <c r="B360" s="4" t="n"/>
      <c r="C360" s="4" t="n"/>
      <c r="D360" s="4" t="n"/>
      <c r="E360" s="16" t="n"/>
      <c r="F360" s="4" t="n"/>
      <c r="G360" s="11">
        <f>IF(A360="","",WEEKNUM(A360,21))</f>
        <v/>
      </c>
    </row>
    <row r="361">
      <c r="A361" s="12" t="n"/>
      <c r="B361" s="4" t="n"/>
      <c r="C361" s="4" t="n"/>
      <c r="D361" s="4" t="n"/>
      <c r="E361" s="16" t="n"/>
      <c r="F361" s="4" t="n"/>
      <c r="G361" s="11">
        <f>IF(A361="","",WEEKNUM(A361,21))</f>
        <v/>
      </c>
    </row>
    <row r="362">
      <c r="A362" s="12" t="n"/>
      <c r="B362" s="4" t="n"/>
      <c r="C362" s="4" t="n"/>
      <c r="D362" s="4" t="n"/>
      <c r="E362" s="16" t="n"/>
      <c r="F362" s="4" t="n"/>
      <c r="G362" s="11">
        <f>IF(A362="","",WEEKNUM(A362,21))</f>
        <v/>
      </c>
    </row>
    <row r="363">
      <c r="A363" s="12" t="n"/>
      <c r="B363" s="4" t="n"/>
      <c r="C363" s="4" t="n"/>
      <c r="D363" s="4" t="n"/>
      <c r="E363" s="16" t="n"/>
      <c r="F363" s="4" t="n"/>
      <c r="G363" s="11">
        <f>IF(A363="","",WEEKNUM(A363,21))</f>
        <v/>
      </c>
    </row>
    <row r="364">
      <c r="A364" s="12" t="n"/>
      <c r="B364" s="4" t="n"/>
      <c r="C364" s="4" t="n"/>
      <c r="D364" s="4" t="n"/>
      <c r="E364" s="16" t="n"/>
      <c r="F364" s="4" t="n"/>
      <c r="G364" s="11">
        <f>IF(A364="","",WEEKNUM(A364,21))</f>
        <v/>
      </c>
    </row>
    <row r="365">
      <c r="A365" s="12" t="n"/>
      <c r="B365" s="4" t="n"/>
      <c r="C365" s="4" t="n"/>
      <c r="D365" s="4" t="n"/>
      <c r="E365" s="16" t="n"/>
      <c r="F365" s="4" t="n"/>
      <c r="G365" s="11">
        <f>IF(A365="","",WEEKNUM(A365,21))</f>
        <v/>
      </c>
    </row>
    <row r="366">
      <c r="A366" s="12" t="n"/>
      <c r="B366" s="4" t="n"/>
      <c r="C366" s="4" t="n"/>
      <c r="D366" s="4" t="n"/>
      <c r="E366" s="16" t="n"/>
      <c r="F366" s="4" t="n"/>
      <c r="G366" s="11">
        <f>IF(A366="","",WEEKNUM(A366,21))</f>
        <v/>
      </c>
    </row>
    <row r="367">
      <c r="A367" s="12" t="n"/>
      <c r="B367" s="4" t="n"/>
      <c r="C367" s="4" t="n"/>
      <c r="D367" s="4" t="n"/>
      <c r="E367" s="16" t="n"/>
      <c r="F367" s="4" t="n"/>
      <c r="G367" s="11">
        <f>IF(A367="","",WEEKNUM(A367,21))</f>
        <v/>
      </c>
    </row>
    <row r="368">
      <c r="A368" s="12" t="n"/>
      <c r="B368" s="4" t="n"/>
      <c r="C368" s="4" t="n"/>
      <c r="D368" s="4" t="n"/>
      <c r="E368" s="16" t="n"/>
      <c r="F368" s="4" t="n"/>
      <c r="G368" s="11">
        <f>IF(A368="","",WEEKNUM(A368,21))</f>
        <v/>
      </c>
    </row>
    <row r="369">
      <c r="A369" s="12" t="n"/>
      <c r="B369" s="4" t="n"/>
      <c r="C369" s="4" t="n"/>
      <c r="D369" s="4" t="n"/>
      <c r="E369" s="16" t="n"/>
      <c r="F369" s="4" t="n"/>
      <c r="G369" s="11">
        <f>IF(A369="","",WEEKNUM(A369,21))</f>
        <v/>
      </c>
    </row>
    <row r="370">
      <c r="A370" s="12" t="n"/>
      <c r="B370" s="4" t="n"/>
      <c r="C370" s="4" t="n"/>
      <c r="D370" s="4" t="n"/>
      <c r="E370" s="16" t="n"/>
      <c r="F370" s="4" t="n"/>
      <c r="G370" s="11">
        <f>IF(A370="","",WEEKNUM(A370,21))</f>
        <v/>
      </c>
    </row>
    <row r="371">
      <c r="A371" s="12" t="n"/>
      <c r="B371" s="4" t="n"/>
      <c r="C371" s="4" t="n"/>
      <c r="D371" s="4" t="n"/>
      <c r="E371" s="16" t="n"/>
      <c r="F371" s="4" t="n"/>
      <c r="G371" s="11">
        <f>IF(A371="","",WEEKNUM(A371,21))</f>
        <v/>
      </c>
    </row>
    <row r="372">
      <c r="A372" s="12" t="n"/>
      <c r="B372" s="4" t="n"/>
      <c r="C372" s="4" t="n"/>
      <c r="D372" s="4" t="n"/>
      <c r="E372" s="16" t="n"/>
      <c r="F372" s="4" t="n"/>
      <c r="G372" s="11">
        <f>IF(A372="","",WEEKNUM(A372,21))</f>
        <v/>
      </c>
    </row>
    <row r="373">
      <c r="A373" s="12" t="n"/>
      <c r="B373" s="4" t="n"/>
      <c r="C373" s="4" t="n"/>
      <c r="D373" s="4" t="n"/>
      <c r="E373" s="16" t="n"/>
      <c r="F373" s="4" t="n"/>
      <c r="G373" s="11">
        <f>IF(A373="","",WEEKNUM(A373,21))</f>
        <v/>
      </c>
    </row>
    <row r="374">
      <c r="A374" s="12" t="n"/>
      <c r="B374" s="4" t="n"/>
      <c r="C374" s="4" t="n"/>
      <c r="D374" s="4" t="n"/>
      <c r="E374" s="16" t="n"/>
      <c r="F374" s="4" t="n"/>
      <c r="G374" s="11">
        <f>IF(A374="","",WEEKNUM(A374,21))</f>
        <v/>
      </c>
    </row>
    <row r="375">
      <c r="A375" s="12" t="n"/>
      <c r="B375" s="4" t="n"/>
      <c r="C375" s="4" t="n"/>
      <c r="D375" s="4" t="n"/>
      <c r="E375" s="16" t="n"/>
      <c r="F375" s="4" t="n"/>
      <c r="G375" s="11">
        <f>IF(A375="","",WEEKNUM(A375,21))</f>
        <v/>
      </c>
    </row>
    <row r="376">
      <c r="A376" s="12" t="n"/>
      <c r="B376" s="4" t="n"/>
      <c r="C376" s="4" t="n"/>
      <c r="D376" s="4" t="n"/>
      <c r="E376" s="16" t="n"/>
      <c r="F376" s="4" t="n"/>
      <c r="G376" s="11">
        <f>IF(A376="","",WEEKNUM(A376,21))</f>
        <v/>
      </c>
    </row>
    <row r="377">
      <c r="A377" s="12" t="n"/>
      <c r="B377" s="4" t="n"/>
      <c r="C377" s="4" t="n"/>
      <c r="D377" s="4" t="n"/>
      <c r="E377" s="16" t="n"/>
      <c r="F377" s="4" t="n"/>
      <c r="G377" s="11">
        <f>IF(A377="","",WEEKNUM(A377,21))</f>
        <v/>
      </c>
    </row>
    <row r="378">
      <c r="A378" s="12" t="n"/>
      <c r="B378" s="4" t="n"/>
      <c r="C378" s="4" t="n"/>
      <c r="D378" s="4" t="n"/>
      <c r="E378" s="16" t="n"/>
      <c r="F378" s="4" t="n"/>
      <c r="G378" s="11">
        <f>IF(A378="","",WEEKNUM(A378,21))</f>
        <v/>
      </c>
    </row>
    <row r="379">
      <c r="A379" s="12" t="n"/>
      <c r="B379" s="4" t="n"/>
      <c r="C379" s="4" t="n"/>
      <c r="D379" s="4" t="n"/>
      <c r="E379" s="16" t="n"/>
      <c r="F379" s="4" t="n"/>
      <c r="G379" s="11">
        <f>IF(A379="","",WEEKNUM(A379,21))</f>
        <v/>
      </c>
    </row>
    <row r="380">
      <c r="A380" s="12" t="n"/>
      <c r="B380" s="4" t="n"/>
      <c r="C380" s="4" t="n"/>
      <c r="D380" s="4" t="n"/>
      <c r="E380" s="16" t="n"/>
      <c r="F380" s="4" t="n"/>
      <c r="G380" s="11">
        <f>IF(A380="","",WEEKNUM(A380,21))</f>
        <v/>
      </c>
    </row>
    <row r="381">
      <c r="A381" s="12" t="n"/>
      <c r="B381" s="4" t="n"/>
      <c r="C381" s="4" t="n"/>
      <c r="D381" s="4" t="n"/>
      <c r="E381" s="16" t="n"/>
      <c r="F381" s="4" t="n"/>
      <c r="G381" s="11">
        <f>IF(A381="","",WEEKNUM(A381,21))</f>
        <v/>
      </c>
    </row>
    <row r="382">
      <c r="A382" s="12" t="n"/>
      <c r="B382" s="4" t="n"/>
      <c r="C382" s="4" t="n"/>
      <c r="D382" s="4" t="n"/>
      <c r="E382" s="16" t="n"/>
      <c r="F382" s="4" t="n"/>
      <c r="G382" s="11">
        <f>IF(A382="","",WEEKNUM(A382,21))</f>
        <v/>
      </c>
    </row>
    <row r="383">
      <c r="A383" s="12" t="n"/>
      <c r="B383" s="4" t="n"/>
      <c r="C383" s="4" t="n"/>
      <c r="D383" s="4" t="n"/>
      <c r="E383" s="16" t="n"/>
      <c r="F383" s="4" t="n"/>
      <c r="G383" s="11">
        <f>IF(A383="","",WEEKNUM(A383,21))</f>
        <v/>
      </c>
    </row>
    <row r="384">
      <c r="A384" s="12" t="n"/>
      <c r="B384" s="4" t="n"/>
      <c r="C384" s="4" t="n"/>
      <c r="D384" s="4" t="n"/>
      <c r="E384" s="16" t="n"/>
      <c r="F384" s="4" t="n"/>
      <c r="G384" s="11">
        <f>IF(A384="","",WEEKNUM(A384,21))</f>
        <v/>
      </c>
    </row>
    <row r="385">
      <c r="A385" s="12" t="n"/>
      <c r="B385" s="4" t="n"/>
      <c r="C385" s="4" t="n"/>
      <c r="D385" s="4" t="n"/>
      <c r="E385" s="16" t="n"/>
      <c r="F385" s="4" t="n"/>
      <c r="G385" s="11">
        <f>IF(A385="","",WEEKNUM(A385,21))</f>
        <v/>
      </c>
    </row>
    <row r="386">
      <c r="A386" s="12" t="n"/>
      <c r="B386" s="4" t="n"/>
      <c r="C386" s="4" t="n"/>
      <c r="D386" s="4" t="n"/>
      <c r="E386" s="16" t="n"/>
      <c r="F386" s="4" t="n"/>
      <c r="G386" s="11">
        <f>IF(A386="","",WEEKNUM(A386,21))</f>
        <v/>
      </c>
    </row>
    <row r="387">
      <c r="A387" s="12" t="n"/>
      <c r="B387" s="4" t="n"/>
      <c r="C387" s="4" t="n"/>
      <c r="D387" s="4" t="n"/>
      <c r="E387" s="16" t="n"/>
      <c r="F387" s="4" t="n"/>
      <c r="G387" s="11">
        <f>IF(A387="","",WEEKNUM(A387,21))</f>
        <v/>
      </c>
    </row>
    <row r="388">
      <c r="A388" s="12" t="n"/>
      <c r="B388" s="4" t="n"/>
      <c r="C388" s="4" t="n"/>
      <c r="D388" s="4" t="n"/>
      <c r="E388" s="16" t="n"/>
      <c r="F388" s="4" t="n"/>
      <c r="G388" s="11">
        <f>IF(A388="","",WEEKNUM(A388,21))</f>
        <v/>
      </c>
    </row>
    <row r="389">
      <c r="A389" s="12" t="n"/>
      <c r="B389" s="4" t="n"/>
      <c r="C389" s="4" t="n"/>
      <c r="D389" s="4" t="n"/>
      <c r="E389" s="16" t="n"/>
      <c r="F389" s="4" t="n"/>
      <c r="G389" s="11">
        <f>IF(A389="","",WEEKNUM(A389,21))</f>
        <v/>
      </c>
    </row>
    <row r="390">
      <c r="A390" s="12" t="n"/>
      <c r="B390" s="4" t="n"/>
      <c r="C390" s="4" t="n"/>
      <c r="D390" s="4" t="n"/>
      <c r="E390" s="16" t="n"/>
      <c r="F390" s="4" t="n"/>
      <c r="G390" s="11">
        <f>IF(A390="","",WEEKNUM(A390,21))</f>
        <v/>
      </c>
    </row>
    <row r="391">
      <c r="A391" s="12" t="n"/>
      <c r="B391" s="4" t="n"/>
      <c r="C391" s="4" t="n"/>
      <c r="D391" s="4" t="n"/>
      <c r="E391" s="16" t="n"/>
      <c r="F391" s="4" t="n"/>
      <c r="G391" s="11">
        <f>IF(A391="","",WEEKNUM(A391,21))</f>
        <v/>
      </c>
    </row>
    <row r="392">
      <c r="A392" s="12" t="n"/>
      <c r="B392" s="4" t="n"/>
      <c r="C392" s="4" t="n"/>
      <c r="D392" s="4" t="n"/>
      <c r="E392" s="16" t="n"/>
      <c r="F392" s="4" t="n"/>
      <c r="G392" s="11">
        <f>IF(A392="","",WEEKNUM(A392,21))</f>
        <v/>
      </c>
    </row>
    <row r="393">
      <c r="A393" s="12" t="n"/>
      <c r="B393" s="4" t="n"/>
      <c r="C393" s="4" t="n"/>
      <c r="D393" s="4" t="n"/>
      <c r="E393" s="16" t="n"/>
      <c r="F393" s="4" t="n"/>
      <c r="G393" s="11">
        <f>IF(A393="","",WEEKNUM(A393,21))</f>
        <v/>
      </c>
    </row>
    <row r="394">
      <c r="A394" s="12" t="n"/>
      <c r="B394" s="4" t="n"/>
      <c r="C394" s="4" t="n"/>
      <c r="D394" s="4" t="n"/>
      <c r="E394" s="16" t="n"/>
      <c r="F394" s="4" t="n"/>
      <c r="G394" s="11">
        <f>IF(A394="","",WEEKNUM(A394,21))</f>
        <v/>
      </c>
    </row>
    <row r="395">
      <c r="A395" s="12" t="n"/>
      <c r="B395" s="4" t="n"/>
      <c r="C395" s="4" t="n"/>
      <c r="D395" s="4" t="n"/>
      <c r="E395" s="16" t="n"/>
      <c r="F395" s="4" t="n"/>
      <c r="G395" s="11">
        <f>IF(A395="","",WEEKNUM(A395,21))</f>
        <v/>
      </c>
    </row>
    <row r="396">
      <c r="A396" s="12" t="n"/>
      <c r="B396" s="4" t="n"/>
      <c r="C396" s="4" t="n"/>
      <c r="D396" s="4" t="n"/>
      <c r="E396" s="16" t="n"/>
      <c r="F396" s="4" t="n"/>
      <c r="G396" s="11">
        <f>IF(A396="","",WEEKNUM(A396,21))</f>
        <v/>
      </c>
    </row>
    <row r="397">
      <c r="A397" s="12" t="n"/>
      <c r="B397" s="4" t="n"/>
      <c r="C397" s="4" t="n"/>
      <c r="D397" s="4" t="n"/>
      <c r="E397" s="16" t="n"/>
      <c r="F397" s="4" t="n"/>
      <c r="G397" s="11">
        <f>IF(A397="","",WEEKNUM(A397,21))</f>
        <v/>
      </c>
    </row>
    <row r="398">
      <c r="A398" s="12" t="n"/>
      <c r="B398" s="4" t="n"/>
      <c r="C398" s="4" t="n"/>
      <c r="D398" s="4" t="n"/>
      <c r="E398" s="16" t="n"/>
      <c r="F398" s="4" t="n"/>
      <c r="G398" s="11">
        <f>IF(A398="","",WEEKNUM(A398,21))</f>
        <v/>
      </c>
    </row>
    <row r="399">
      <c r="A399" s="12" t="n"/>
      <c r="B399" s="4" t="n"/>
      <c r="C399" s="4" t="n"/>
      <c r="D399" s="4" t="n"/>
      <c r="E399" s="16" t="n"/>
      <c r="F399" s="4" t="n"/>
      <c r="G399" s="11">
        <f>IF(A399="","",WEEKNUM(A399,21))</f>
        <v/>
      </c>
    </row>
    <row r="400">
      <c r="A400" s="12" t="n"/>
      <c r="B400" s="4" t="n"/>
      <c r="C400" s="4" t="n"/>
      <c r="D400" s="4" t="n"/>
      <c r="E400" s="16" t="n"/>
      <c r="F400" s="4" t="n"/>
      <c r="G400" s="11">
        <f>IF(A400="","",WEEKNUM(A400,21))</f>
        <v/>
      </c>
    </row>
    <row r="401">
      <c r="A401" s="12" t="n"/>
      <c r="B401" s="4" t="n"/>
      <c r="C401" s="4" t="n"/>
      <c r="D401" s="4" t="n"/>
      <c r="E401" s="16" t="n"/>
      <c r="F401" s="4" t="n"/>
      <c r="G401" s="11">
        <f>IF(A401="","",WEEKNUM(A401,21))</f>
        <v/>
      </c>
    </row>
    <row r="402">
      <c r="A402" s="12" t="n"/>
      <c r="B402" s="4" t="n"/>
      <c r="C402" s="4" t="n"/>
      <c r="D402" s="4" t="n"/>
      <c r="E402" s="16" t="n"/>
      <c r="F402" s="4" t="n"/>
      <c r="G402" s="11">
        <f>IF(A402="","",WEEKNUM(A402,21))</f>
        <v/>
      </c>
    </row>
    <row r="403">
      <c r="A403" s="12" t="n"/>
      <c r="B403" s="4" t="n"/>
      <c r="C403" s="4" t="n"/>
      <c r="D403" s="4" t="n"/>
      <c r="E403" s="16" t="n"/>
      <c r="F403" s="4" t="n"/>
      <c r="G403" s="11">
        <f>IF(A403="","",WEEKNUM(A403,21))</f>
        <v/>
      </c>
    </row>
    <row r="404">
      <c r="A404" s="12" t="n"/>
      <c r="B404" s="4" t="n"/>
      <c r="C404" s="4" t="n"/>
      <c r="D404" s="4" t="n"/>
      <c r="E404" s="16" t="n"/>
      <c r="F404" s="4" t="n"/>
      <c r="G404" s="11">
        <f>IF(A404="","",WEEKNUM(A404,21))</f>
        <v/>
      </c>
    </row>
    <row r="405">
      <c r="A405" s="12" t="n"/>
      <c r="B405" s="4" t="n"/>
      <c r="C405" s="4" t="n"/>
      <c r="D405" s="4" t="n"/>
      <c r="E405" s="16" t="n"/>
      <c r="F405" s="4" t="n"/>
      <c r="G405" s="11">
        <f>IF(A405="","",WEEKNUM(A405,21))</f>
        <v/>
      </c>
    </row>
    <row r="406">
      <c r="A406" s="12" t="n"/>
      <c r="B406" s="4" t="n"/>
      <c r="C406" s="4" t="n"/>
      <c r="D406" s="4" t="n"/>
      <c r="E406" s="16" t="n"/>
      <c r="F406" s="4" t="n"/>
      <c r="G406" s="11">
        <f>IF(A406="","",WEEKNUM(A406,21))</f>
        <v/>
      </c>
    </row>
    <row r="407">
      <c r="A407" s="12" t="n"/>
      <c r="B407" s="4" t="n"/>
      <c r="C407" s="4" t="n"/>
      <c r="D407" s="4" t="n"/>
      <c r="E407" s="16" t="n"/>
      <c r="F407" s="4" t="n"/>
      <c r="G407" s="11">
        <f>IF(A407="","",WEEKNUM(A407,21))</f>
        <v/>
      </c>
    </row>
    <row r="408">
      <c r="A408" s="12" t="n"/>
      <c r="B408" s="4" t="n"/>
      <c r="C408" s="4" t="n"/>
      <c r="D408" s="4" t="n"/>
      <c r="E408" s="16" t="n"/>
      <c r="F408" s="4" t="n"/>
      <c r="G408" s="11">
        <f>IF(A408="","",WEEKNUM(A408,21))</f>
        <v/>
      </c>
    </row>
    <row r="409">
      <c r="A409" s="12" t="n"/>
      <c r="B409" s="4" t="n"/>
      <c r="C409" s="4" t="n"/>
      <c r="D409" s="4" t="n"/>
      <c r="E409" s="16" t="n"/>
      <c r="F409" s="4" t="n"/>
      <c r="G409" s="11">
        <f>IF(A409="","",WEEKNUM(A409,21))</f>
        <v/>
      </c>
    </row>
    <row r="410">
      <c r="A410" s="12" t="n"/>
      <c r="B410" s="4" t="n"/>
      <c r="C410" s="4" t="n"/>
      <c r="D410" s="4" t="n"/>
      <c r="E410" s="16" t="n"/>
      <c r="F410" s="4" t="n"/>
      <c r="G410" s="11">
        <f>IF(A410="","",WEEKNUM(A410,21))</f>
        <v/>
      </c>
    </row>
    <row r="411">
      <c r="A411" s="12" t="n"/>
      <c r="B411" s="4" t="n"/>
      <c r="C411" s="4" t="n"/>
      <c r="D411" s="4" t="n"/>
      <c r="E411" s="16" t="n"/>
      <c r="F411" s="4" t="n"/>
      <c r="G411" s="11">
        <f>IF(A411="","",WEEKNUM(A411,21))</f>
        <v/>
      </c>
    </row>
    <row r="412">
      <c r="A412" s="12" t="n"/>
      <c r="B412" s="4" t="n"/>
      <c r="C412" s="4" t="n"/>
      <c r="D412" s="4" t="n"/>
      <c r="E412" s="16" t="n"/>
      <c r="F412" s="4" t="n"/>
      <c r="G412" s="11">
        <f>IF(A412="","",WEEKNUM(A412,21))</f>
        <v/>
      </c>
    </row>
    <row r="413">
      <c r="A413" s="12" t="n"/>
      <c r="B413" s="4" t="n"/>
      <c r="C413" s="4" t="n"/>
      <c r="D413" s="4" t="n"/>
      <c r="E413" s="16" t="n"/>
      <c r="F413" s="4" t="n"/>
      <c r="G413" s="11">
        <f>IF(A413="","",WEEKNUM(A413,21))</f>
        <v/>
      </c>
    </row>
    <row r="414">
      <c r="A414" s="12" t="n"/>
      <c r="B414" s="4" t="n"/>
      <c r="C414" s="4" t="n"/>
      <c r="D414" s="4" t="n"/>
      <c r="E414" s="16" t="n"/>
      <c r="F414" s="4" t="n"/>
      <c r="G414" s="11">
        <f>IF(A414="","",WEEKNUM(A414,21))</f>
        <v/>
      </c>
    </row>
    <row r="415">
      <c r="A415" s="12" t="n"/>
      <c r="B415" s="4" t="n"/>
      <c r="C415" s="4" t="n"/>
      <c r="D415" s="4" t="n"/>
      <c r="E415" s="16" t="n"/>
      <c r="F415" s="4" t="n"/>
      <c r="G415" s="11">
        <f>IF(A415="","",WEEKNUM(A415,21))</f>
        <v/>
      </c>
    </row>
    <row r="416">
      <c r="A416" s="12" t="n"/>
      <c r="B416" s="4" t="n"/>
      <c r="C416" s="4" t="n"/>
      <c r="D416" s="4" t="n"/>
      <c r="E416" s="16" t="n"/>
      <c r="F416" s="4" t="n"/>
      <c r="G416" s="11">
        <f>IF(A416="","",WEEKNUM(A416,21))</f>
        <v/>
      </c>
    </row>
    <row r="417">
      <c r="A417" s="12" t="n"/>
      <c r="B417" s="4" t="n"/>
      <c r="C417" s="4" t="n"/>
      <c r="D417" s="4" t="n"/>
      <c r="E417" s="16" t="n"/>
      <c r="F417" s="4" t="n"/>
      <c r="G417" s="11">
        <f>IF(A417="","",WEEKNUM(A417,21))</f>
        <v/>
      </c>
    </row>
    <row r="418">
      <c r="A418" s="12" t="n"/>
      <c r="B418" s="4" t="n"/>
      <c r="C418" s="4" t="n"/>
      <c r="D418" s="4" t="n"/>
      <c r="E418" s="16" t="n"/>
      <c r="F418" s="4" t="n"/>
      <c r="G418" s="11">
        <f>IF(A418="","",WEEKNUM(A418,21))</f>
        <v/>
      </c>
    </row>
    <row r="419">
      <c r="A419" s="12" t="n"/>
      <c r="B419" s="4" t="n"/>
      <c r="C419" s="4" t="n"/>
      <c r="D419" s="4" t="n"/>
      <c r="E419" s="16" t="n"/>
      <c r="F419" s="4" t="n"/>
      <c r="G419" s="11">
        <f>IF(A419="","",WEEKNUM(A419,21))</f>
        <v/>
      </c>
    </row>
    <row r="420">
      <c r="A420" s="12" t="n"/>
      <c r="B420" s="4" t="n"/>
      <c r="C420" s="4" t="n"/>
      <c r="D420" s="4" t="n"/>
      <c r="E420" s="16" t="n"/>
      <c r="F420" s="4" t="n"/>
      <c r="G420" s="11">
        <f>IF(A420="","",WEEKNUM(A420,21))</f>
        <v/>
      </c>
    </row>
    <row r="421">
      <c r="A421" s="12" t="n"/>
      <c r="B421" s="4" t="n"/>
      <c r="C421" s="4" t="n"/>
      <c r="D421" s="4" t="n"/>
      <c r="E421" s="16" t="n"/>
      <c r="F421" s="4" t="n"/>
      <c r="G421" s="11">
        <f>IF(A421="","",WEEKNUM(A421,21))</f>
        <v/>
      </c>
    </row>
    <row r="422">
      <c r="A422" s="12" t="n"/>
      <c r="B422" s="4" t="n"/>
      <c r="C422" s="4" t="n"/>
      <c r="D422" s="4" t="n"/>
      <c r="E422" s="16" t="n"/>
      <c r="F422" s="4" t="n"/>
      <c r="G422" s="11">
        <f>IF(A422="","",WEEKNUM(A422,21))</f>
        <v/>
      </c>
    </row>
    <row r="423">
      <c r="A423" s="12" t="n"/>
      <c r="B423" s="4" t="n"/>
      <c r="C423" s="4" t="n"/>
      <c r="D423" s="4" t="n"/>
      <c r="E423" s="16" t="n"/>
      <c r="F423" s="4" t="n"/>
      <c r="G423" s="11">
        <f>IF(A423="","",WEEKNUM(A423,21))</f>
        <v/>
      </c>
    </row>
    <row r="424">
      <c r="A424" s="12" t="n"/>
      <c r="B424" s="4" t="n"/>
      <c r="C424" s="4" t="n"/>
      <c r="D424" s="4" t="n"/>
      <c r="E424" s="16" t="n"/>
      <c r="F424" s="4" t="n"/>
      <c r="G424" s="11">
        <f>IF(A424="","",WEEKNUM(A424,21))</f>
        <v/>
      </c>
    </row>
    <row r="425">
      <c r="A425" s="12" t="n"/>
      <c r="B425" s="4" t="n"/>
      <c r="C425" s="4" t="n"/>
      <c r="D425" s="4" t="n"/>
      <c r="E425" s="16" t="n"/>
      <c r="F425" s="4" t="n"/>
      <c r="G425" s="11">
        <f>IF(A425="","",WEEKNUM(A425,21))</f>
        <v/>
      </c>
    </row>
    <row r="426">
      <c r="A426" s="12" t="n"/>
      <c r="B426" s="4" t="n"/>
      <c r="C426" s="4" t="n"/>
      <c r="D426" s="4" t="n"/>
      <c r="E426" s="16" t="n"/>
      <c r="F426" s="4" t="n"/>
      <c r="G426" s="11">
        <f>IF(A426="","",WEEKNUM(A426,21))</f>
        <v/>
      </c>
    </row>
    <row r="427">
      <c r="A427" s="12" t="n"/>
      <c r="B427" s="4" t="n"/>
      <c r="C427" s="4" t="n"/>
      <c r="D427" s="4" t="n"/>
      <c r="E427" s="16" t="n"/>
      <c r="F427" s="4" t="n"/>
      <c r="G427" s="11">
        <f>IF(A427="","",WEEKNUM(A427,21))</f>
        <v/>
      </c>
    </row>
    <row r="428">
      <c r="A428" s="12" t="n"/>
      <c r="B428" s="4" t="n"/>
      <c r="C428" s="4" t="n"/>
      <c r="D428" s="4" t="n"/>
      <c r="E428" s="16" t="n"/>
      <c r="F428" s="4" t="n"/>
      <c r="G428" s="11">
        <f>IF(A428="","",WEEKNUM(A428,21))</f>
        <v/>
      </c>
    </row>
    <row r="429">
      <c r="A429" s="12" t="n"/>
      <c r="B429" s="4" t="n"/>
      <c r="C429" s="4" t="n"/>
      <c r="D429" s="4" t="n"/>
      <c r="E429" s="16" t="n"/>
      <c r="F429" s="4" t="n"/>
      <c r="G429" s="11">
        <f>IF(A429="","",WEEKNUM(A429,21))</f>
        <v/>
      </c>
    </row>
    <row r="430">
      <c r="A430" s="12" t="n"/>
      <c r="B430" s="4" t="n"/>
      <c r="C430" s="4" t="n"/>
      <c r="D430" s="4" t="n"/>
      <c r="E430" s="16" t="n"/>
      <c r="F430" s="4" t="n"/>
      <c r="G430" s="11">
        <f>IF(A430="","",WEEKNUM(A430,21))</f>
        <v/>
      </c>
    </row>
    <row r="431">
      <c r="A431" s="12" t="n"/>
      <c r="B431" s="4" t="n"/>
      <c r="C431" s="4" t="n"/>
      <c r="D431" s="4" t="n"/>
      <c r="E431" s="16" t="n"/>
      <c r="F431" s="4" t="n"/>
      <c r="G431" s="11">
        <f>IF(A431="","",WEEKNUM(A431,21))</f>
        <v/>
      </c>
    </row>
    <row r="432">
      <c r="A432" s="12" t="n"/>
      <c r="B432" s="4" t="n"/>
      <c r="C432" s="4" t="n"/>
      <c r="D432" s="4" t="n"/>
      <c r="E432" s="16" t="n"/>
      <c r="F432" s="4" t="n"/>
      <c r="G432" s="11">
        <f>IF(A432="","",WEEKNUM(A432,21))</f>
        <v/>
      </c>
    </row>
    <row r="433">
      <c r="A433" s="12" t="n"/>
      <c r="B433" s="4" t="n"/>
      <c r="C433" s="4" t="n"/>
      <c r="D433" s="4" t="n"/>
      <c r="E433" s="16" t="n"/>
      <c r="F433" s="4" t="n"/>
      <c r="G433" s="11">
        <f>IF(A433="","",WEEKNUM(A433,21))</f>
        <v/>
      </c>
    </row>
    <row r="434">
      <c r="A434" s="12" t="n"/>
      <c r="B434" s="4" t="n"/>
      <c r="C434" s="4" t="n"/>
      <c r="D434" s="4" t="n"/>
      <c r="E434" s="16" t="n"/>
      <c r="F434" s="4" t="n"/>
      <c r="G434" s="11">
        <f>IF(A434="","",WEEKNUM(A434,21))</f>
        <v/>
      </c>
    </row>
    <row r="435">
      <c r="A435" s="12" t="n"/>
      <c r="B435" s="4" t="n"/>
      <c r="C435" s="4" t="n"/>
      <c r="D435" s="4" t="n"/>
      <c r="E435" s="16" t="n"/>
      <c r="F435" s="4" t="n"/>
      <c r="G435" s="11">
        <f>IF(A435="","",WEEKNUM(A435,21))</f>
        <v/>
      </c>
    </row>
    <row r="436">
      <c r="A436" s="12" t="n"/>
      <c r="B436" s="4" t="n"/>
      <c r="C436" s="4" t="n"/>
      <c r="D436" s="4" t="n"/>
      <c r="E436" s="16" t="n"/>
      <c r="F436" s="4" t="n"/>
      <c r="G436" s="11">
        <f>IF(A436="","",WEEKNUM(A436,21))</f>
        <v/>
      </c>
    </row>
    <row r="437">
      <c r="A437" s="12" t="n"/>
      <c r="B437" s="4" t="n"/>
      <c r="C437" s="4" t="n"/>
      <c r="D437" s="4" t="n"/>
      <c r="E437" s="16" t="n"/>
      <c r="F437" s="4" t="n"/>
      <c r="G437" s="11">
        <f>IF(A437="","",WEEKNUM(A437,21))</f>
        <v/>
      </c>
    </row>
    <row r="438">
      <c r="A438" s="12" t="n"/>
      <c r="B438" s="4" t="n"/>
      <c r="C438" s="4" t="n"/>
      <c r="D438" s="4" t="n"/>
      <c r="E438" s="16" t="n"/>
      <c r="F438" s="4" t="n"/>
      <c r="G438" s="11">
        <f>IF(A438="","",WEEKNUM(A438,21))</f>
        <v/>
      </c>
    </row>
    <row r="439">
      <c r="A439" s="12" t="n"/>
      <c r="B439" s="4" t="n"/>
      <c r="C439" s="4" t="n"/>
      <c r="D439" s="4" t="n"/>
      <c r="E439" s="16" t="n"/>
      <c r="F439" s="4" t="n"/>
      <c r="G439" s="11">
        <f>IF(A439="","",WEEKNUM(A439,21))</f>
        <v/>
      </c>
    </row>
    <row r="440">
      <c r="A440" s="12" t="n"/>
      <c r="B440" s="4" t="n"/>
      <c r="C440" s="4" t="n"/>
      <c r="D440" s="4" t="n"/>
      <c r="E440" s="16" t="n"/>
      <c r="F440" s="4" t="n"/>
      <c r="G440" s="11">
        <f>IF(A440="","",WEEKNUM(A440,21))</f>
        <v/>
      </c>
    </row>
    <row r="441">
      <c r="A441" s="12" t="n"/>
      <c r="B441" s="4" t="n"/>
      <c r="C441" s="4" t="n"/>
      <c r="D441" s="4" t="n"/>
      <c r="E441" s="16" t="n"/>
      <c r="F441" s="4" t="n"/>
      <c r="G441" s="11">
        <f>IF(A441="","",WEEKNUM(A441,21))</f>
        <v/>
      </c>
    </row>
    <row r="442">
      <c r="A442" s="12" t="n"/>
      <c r="B442" s="4" t="n"/>
      <c r="C442" s="4" t="n"/>
      <c r="D442" s="4" t="n"/>
      <c r="E442" s="16" t="n"/>
      <c r="F442" s="4" t="n"/>
      <c r="G442" s="11">
        <f>IF(A442="","",WEEKNUM(A442,21))</f>
        <v/>
      </c>
    </row>
    <row r="443">
      <c r="A443" s="12" t="n"/>
      <c r="B443" s="4" t="n"/>
      <c r="C443" s="4" t="n"/>
      <c r="D443" s="4" t="n"/>
      <c r="E443" s="16" t="n"/>
      <c r="F443" s="4" t="n"/>
      <c r="G443" s="11">
        <f>IF(A443="","",WEEKNUM(A443,21))</f>
        <v/>
      </c>
    </row>
    <row r="444">
      <c r="A444" s="12" t="n"/>
      <c r="B444" s="4" t="n"/>
      <c r="C444" s="4" t="n"/>
      <c r="D444" s="4" t="n"/>
      <c r="E444" s="16" t="n"/>
      <c r="F444" s="4" t="n"/>
      <c r="G444" s="11">
        <f>IF(A444="","",WEEKNUM(A444,21))</f>
        <v/>
      </c>
    </row>
    <row r="445">
      <c r="A445" s="12" t="n"/>
      <c r="B445" s="4" t="n"/>
      <c r="C445" s="4" t="n"/>
      <c r="D445" s="4" t="n"/>
      <c r="E445" s="16" t="n"/>
      <c r="F445" s="4" t="n"/>
      <c r="G445" s="11">
        <f>IF(A445="","",WEEKNUM(A445,21))</f>
        <v/>
      </c>
    </row>
    <row r="446">
      <c r="A446" s="12" t="n"/>
      <c r="B446" s="4" t="n"/>
      <c r="C446" s="4" t="n"/>
      <c r="D446" s="4" t="n"/>
      <c r="E446" s="16" t="n"/>
      <c r="F446" s="4" t="n"/>
      <c r="G446" s="11">
        <f>IF(A446="","",WEEKNUM(A446,21))</f>
        <v/>
      </c>
    </row>
    <row r="447">
      <c r="A447" s="12" t="n"/>
      <c r="B447" s="4" t="n"/>
      <c r="C447" s="4" t="n"/>
      <c r="D447" s="4" t="n"/>
      <c r="E447" s="16" t="n"/>
      <c r="F447" s="4" t="n"/>
      <c r="G447" s="11">
        <f>IF(A447="","",WEEKNUM(A447,21))</f>
        <v/>
      </c>
    </row>
    <row r="448">
      <c r="A448" s="12" t="n"/>
      <c r="B448" s="4" t="n"/>
      <c r="C448" s="4" t="n"/>
      <c r="D448" s="4" t="n"/>
      <c r="E448" s="16" t="n"/>
      <c r="F448" s="4" t="n"/>
      <c r="G448" s="11">
        <f>IF(A448="","",WEEKNUM(A448,21))</f>
        <v/>
      </c>
    </row>
    <row r="449">
      <c r="A449" s="12" t="n"/>
      <c r="B449" s="4" t="n"/>
      <c r="C449" s="4" t="n"/>
      <c r="D449" s="4" t="n"/>
      <c r="E449" s="16" t="n"/>
      <c r="F449" s="4" t="n"/>
      <c r="G449" s="11">
        <f>IF(A449="","",WEEKNUM(A449,21))</f>
        <v/>
      </c>
    </row>
    <row r="450">
      <c r="A450" s="12" t="n"/>
      <c r="B450" s="4" t="n"/>
      <c r="C450" s="4" t="n"/>
      <c r="D450" s="4" t="n"/>
      <c r="E450" s="16" t="n"/>
      <c r="F450" s="4" t="n"/>
      <c r="G450" s="11">
        <f>IF(A450="","",WEEKNUM(A450,21))</f>
        <v/>
      </c>
    </row>
    <row r="451">
      <c r="A451" s="12" t="n"/>
      <c r="B451" s="4" t="n"/>
      <c r="C451" s="4" t="n"/>
      <c r="D451" s="4" t="n"/>
      <c r="E451" s="16" t="n"/>
      <c r="F451" s="4" t="n"/>
      <c r="G451" s="11">
        <f>IF(A451="","",WEEKNUM(A451,21))</f>
        <v/>
      </c>
    </row>
    <row r="452">
      <c r="A452" s="12" t="n"/>
      <c r="B452" s="4" t="n"/>
      <c r="C452" s="4" t="n"/>
      <c r="D452" s="4" t="n"/>
      <c r="E452" s="16" t="n"/>
      <c r="F452" s="4" t="n"/>
      <c r="G452" s="11">
        <f>IF(A452="","",WEEKNUM(A452,21))</f>
        <v/>
      </c>
    </row>
    <row r="453">
      <c r="A453" s="12" t="n"/>
      <c r="B453" s="4" t="n"/>
      <c r="C453" s="4" t="n"/>
      <c r="D453" s="4" t="n"/>
      <c r="E453" s="16" t="n"/>
      <c r="F453" s="4" t="n"/>
      <c r="G453" s="11">
        <f>IF(A453="","",WEEKNUM(A453,21))</f>
        <v/>
      </c>
    </row>
    <row r="454">
      <c r="A454" s="12" t="n"/>
      <c r="B454" s="4" t="n"/>
      <c r="C454" s="4" t="n"/>
      <c r="D454" s="4" t="n"/>
      <c r="E454" s="16" t="n"/>
      <c r="F454" s="4" t="n"/>
      <c r="G454" s="11">
        <f>IF(A454="","",WEEKNUM(A454,21))</f>
        <v/>
      </c>
    </row>
    <row r="455">
      <c r="A455" s="12" t="n"/>
      <c r="B455" s="4" t="n"/>
      <c r="C455" s="4" t="n"/>
      <c r="D455" s="4" t="n"/>
      <c r="E455" s="16" t="n"/>
      <c r="F455" s="4" t="n"/>
      <c r="G455" s="11">
        <f>IF(A455="","",WEEKNUM(A455,21))</f>
        <v/>
      </c>
    </row>
    <row r="456">
      <c r="A456" s="12" t="n"/>
      <c r="B456" s="4" t="n"/>
      <c r="C456" s="4" t="n"/>
      <c r="D456" s="4" t="n"/>
      <c r="E456" s="16" t="n"/>
      <c r="F456" s="4" t="n"/>
      <c r="G456" s="11">
        <f>IF(A456="","",WEEKNUM(A456,21))</f>
        <v/>
      </c>
    </row>
    <row r="457">
      <c r="A457" s="12" t="n"/>
      <c r="B457" s="4" t="n"/>
      <c r="C457" s="4" t="n"/>
      <c r="D457" s="4" t="n"/>
      <c r="E457" s="16" t="n"/>
      <c r="F457" s="4" t="n"/>
      <c r="G457" s="11">
        <f>IF(A457="","",WEEKNUM(A457,21))</f>
        <v/>
      </c>
    </row>
    <row r="458">
      <c r="A458" s="12" t="n"/>
      <c r="B458" s="4" t="n"/>
      <c r="C458" s="4" t="n"/>
      <c r="D458" s="4" t="n"/>
      <c r="E458" s="16" t="n"/>
      <c r="F458" s="4" t="n"/>
      <c r="G458" s="11">
        <f>IF(A458="","",WEEKNUM(A458,21))</f>
        <v/>
      </c>
    </row>
    <row r="459">
      <c r="A459" s="12" t="n"/>
      <c r="B459" s="4" t="n"/>
      <c r="C459" s="4" t="n"/>
      <c r="D459" s="4" t="n"/>
      <c r="E459" s="16" t="n"/>
      <c r="F459" s="4" t="n"/>
      <c r="G459" s="11">
        <f>IF(A459="","",WEEKNUM(A459,21))</f>
        <v/>
      </c>
    </row>
    <row r="460">
      <c r="A460" s="12" t="n"/>
      <c r="B460" s="4" t="n"/>
      <c r="C460" s="4" t="n"/>
      <c r="D460" s="4" t="n"/>
      <c r="E460" s="16" t="n"/>
      <c r="F460" s="4" t="n"/>
      <c r="G460" s="11">
        <f>IF(A460="","",WEEKNUM(A460,21))</f>
        <v/>
      </c>
    </row>
    <row r="461">
      <c r="A461" s="12" t="n"/>
      <c r="B461" s="4" t="n"/>
      <c r="C461" s="4" t="n"/>
      <c r="D461" s="4" t="n"/>
      <c r="E461" s="16" t="n"/>
      <c r="F461" s="4" t="n"/>
      <c r="G461" s="11">
        <f>IF(A461="","",WEEKNUM(A461,21))</f>
        <v/>
      </c>
    </row>
    <row r="462">
      <c r="A462" s="12" t="n"/>
      <c r="B462" s="4" t="n"/>
      <c r="C462" s="4" t="n"/>
      <c r="D462" s="4" t="n"/>
      <c r="E462" s="16" t="n"/>
      <c r="F462" s="4" t="n"/>
      <c r="G462" s="11">
        <f>IF(A462="","",WEEKNUM(A462,21))</f>
        <v/>
      </c>
    </row>
    <row r="463">
      <c r="A463" s="12" t="n"/>
      <c r="B463" s="4" t="n"/>
      <c r="C463" s="4" t="n"/>
      <c r="D463" s="4" t="n"/>
      <c r="E463" s="16" t="n"/>
      <c r="F463" s="4" t="n"/>
      <c r="G463" s="11">
        <f>IF(A463="","",WEEKNUM(A463,21))</f>
        <v/>
      </c>
    </row>
    <row r="464">
      <c r="A464" s="12" t="n"/>
      <c r="B464" s="4" t="n"/>
      <c r="C464" s="4" t="n"/>
      <c r="D464" s="4" t="n"/>
      <c r="E464" s="16" t="n"/>
      <c r="F464" s="4" t="n"/>
      <c r="G464" s="11">
        <f>IF(A464="","",WEEKNUM(A464,21))</f>
        <v/>
      </c>
    </row>
    <row r="465">
      <c r="A465" s="12" t="n"/>
      <c r="B465" s="4" t="n"/>
      <c r="C465" s="4" t="n"/>
      <c r="D465" s="4" t="n"/>
      <c r="E465" s="16" t="n"/>
      <c r="F465" s="4" t="n"/>
      <c r="G465" s="11">
        <f>IF(A465="","",WEEKNUM(A465,21))</f>
        <v/>
      </c>
    </row>
    <row r="466">
      <c r="A466" s="12" t="n"/>
      <c r="B466" s="4" t="n"/>
      <c r="C466" s="4" t="n"/>
      <c r="D466" s="4" t="n"/>
      <c r="E466" s="16" t="n"/>
      <c r="F466" s="4" t="n"/>
      <c r="G466" s="11">
        <f>IF(A466="","",WEEKNUM(A466,21))</f>
        <v/>
      </c>
    </row>
    <row r="467">
      <c r="A467" s="12" t="n"/>
      <c r="B467" s="4" t="n"/>
      <c r="C467" s="4" t="n"/>
      <c r="D467" s="4" t="n"/>
      <c r="E467" s="16" t="n"/>
      <c r="F467" s="4" t="n"/>
      <c r="G467" s="11">
        <f>IF(A467="","",WEEKNUM(A467,21))</f>
        <v/>
      </c>
    </row>
    <row r="468">
      <c r="A468" s="12" t="n"/>
      <c r="B468" s="4" t="n"/>
      <c r="C468" s="4" t="n"/>
      <c r="D468" s="4" t="n"/>
      <c r="E468" s="16" t="n"/>
      <c r="F468" s="4" t="n"/>
      <c r="G468" s="11">
        <f>IF(A468="","",WEEKNUM(A468,21))</f>
        <v/>
      </c>
    </row>
    <row r="469">
      <c r="A469" s="12" t="n"/>
      <c r="B469" s="4" t="n"/>
      <c r="C469" s="4" t="n"/>
      <c r="D469" s="4" t="n"/>
      <c r="E469" s="16" t="n"/>
      <c r="F469" s="4" t="n"/>
      <c r="G469" s="11">
        <f>IF(A469="","",WEEKNUM(A469,21))</f>
        <v/>
      </c>
    </row>
    <row r="470">
      <c r="A470" s="12" t="n"/>
      <c r="B470" s="4" t="n"/>
      <c r="C470" s="4" t="n"/>
      <c r="D470" s="4" t="n"/>
      <c r="E470" s="16" t="n"/>
      <c r="F470" s="4" t="n"/>
      <c r="G470" s="11">
        <f>IF(A470="","",WEEKNUM(A470,21))</f>
        <v/>
      </c>
    </row>
    <row r="471">
      <c r="A471" s="12" t="n"/>
      <c r="B471" s="4" t="n"/>
      <c r="C471" s="4" t="n"/>
      <c r="D471" s="4" t="n"/>
      <c r="E471" s="16" t="n"/>
      <c r="F471" s="4" t="n"/>
      <c r="G471" s="11">
        <f>IF(A471="","",WEEKNUM(A471,21))</f>
        <v/>
      </c>
    </row>
    <row r="472">
      <c r="A472" s="12" t="n"/>
      <c r="B472" s="4" t="n"/>
      <c r="C472" s="4" t="n"/>
      <c r="D472" s="4" t="n"/>
      <c r="E472" s="16" t="n"/>
      <c r="F472" s="4" t="n"/>
      <c r="G472" s="11">
        <f>IF(A472="","",WEEKNUM(A472,21))</f>
        <v/>
      </c>
    </row>
    <row r="473">
      <c r="A473" s="12" t="n"/>
      <c r="B473" s="4" t="n"/>
      <c r="C473" s="4" t="n"/>
      <c r="D473" s="4" t="n"/>
      <c r="E473" s="16" t="n"/>
      <c r="F473" s="4" t="n"/>
      <c r="G473" s="11">
        <f>IF(A473="","",WEEKNUM(A473,21))</f>
        <v/>
      </c>
    </row>
    <row r="474">
      <c r="A474" s="12" t="n"/>
      <c r="B474" s="4" t="n"/>
      <c r="C474" s="4" t="n"/>
      <c r="D474" s="4" t="n"/>
      <c r="E474" s="16" t="n"/>
      <c r="F474" s="4" t="n"/>
      <c r="G474" s="11">
        <f>IF(A474="","",WEEKNUM(A474,21))</f>
        <v/>
      </c>
    </row>
    <row r="475">
      <c r="A475" s="12" t="n"/>
      <c r="B475" s="4" t="n"/>
      <c r="C475" s="4" t="n"/>
      <c r="D475" s="4" t="n"/>
      <c r="E475" s="16" t="n"/>
      <c r="F475" s="4" t="n"/>
      <c r="G475" s="11">
        <f>IF(A475="","",WEEKNUM(A475,21))</f>
        <v/>
      </c>
    </row>
    <row r="476">
      <c r="A476" s="12" t="n"/>
      <c r="B476" s="4" t="n"/>
      <c r="C476" s="4" t="n"/>
      <c r="D476" s="4" t="n"/>
      <c r="E476" s="16" t="n"/>
      <c r="F476" s="4" t="n"/>
      <c r="G476" s="11">
        <f>IF(A476="","",WEEKNUM(A476,21))</f>
        <v/>
      </c>
    </row>
    <row r="477">
      <c r="A477" s="12" t="n"/>
      <c r="B477" s="4" t="n"/>
      <c r="C477" s="4" t="n"/>
      <c r="D477" s="4" t="n"/>
      <c r="E477" s="16" t="n"/>
      <c r="F477" s="4" t="n"/>
      <c r="G477" s="11">
        <f>IF(A477="","",WEEKNUM(A477,21))</f>
        <v/>
      </c>
    </row>
    <row r="478">
      <c r="A478" s="12" t="n"/>
      <c r="B478" s="4" t="n"/>
      <c r="C478" s="4" t="n"/>
      <c r="D478" s="4" t="n"/>
      <c r="E478" s="16" t="n"/>
      <c r="F478" s="4" t="n"/>
      <c r="G478" s="11">
        <f>IF(A478="","",WEEKNUM(A478,21))</f>
        <v/>
      </c>
    </row>
    <row r="479">
      <c r="A479" s="12" t="n"/>
      <c r="B479" s="4" t="n"/>
      <c r="C479" s="4" t="n"/>
      <c r="D479" s="4" t="n"/>
      <c r="E479" s="16" t="n"/>
      <c r="F479" s="4" t="n"/>
      <c r="G479" s="11">
        <f>IF(A479="","",WEEKNUM(A479,21))</f>
        <v/>
      </c>
    </row>
    <row r="480">
      <c r="A480" s="12" t="n"/>
      <c r="B480" s="4" t="n"/>
      <c r="C480" s="4" t="n"/>
      <c r="D480" s="4" t="n"/>
      <c r="E480" s="16" t="n"/>
      <c r="F480" s="4" t="n"/>
      <c r="G480" s="11">
        <f>IF(A480="","",WEEKNUM(A480,21))</f>
        <v/>
      </c>
    </row>
    <row r="481">
      <c r="A481" s="12" t="n"/>
      <c r="B481" s="4" t="n"/>
      <c r="C481" s="4" t="n"/>
      <c r="D481" s="4" t="n"/>
      <c r="E481" s="16" t="n"/>
      <c r="F481" s="4" t="n"/>
      <c r="G481" s="11">
        <f>IF(A481="","",WEEKNUM(A481,21))</f>
        <v/>
      </c>
    </row>
    <row r="482">
      <c r="A482" s="12" t="n"/>
      <c r="B482" s="4" t="n"/>
      <c r="C482" s="4" t="n"/>
      <c r="D482" s="4" t="n"/>
      <c r="E482" s="16" t="n"/>
      <c r="F482" s="4" t="n"/>
      <c r="G482" s="11">
        <f>IF(A482="","",WEEKNUM(A482,21))</f>
        <v/>
      </c>
    </row>
    <row r="483">
      <c r="A483" s="12" t="n"/>
      <c r="B483" s="4" t="n"/>
      <c r="C483" s="4" t="n"/>
      <c r="D483" s="4" t="n"/>
      <c r="E483" s="16" t="n"/>
      <c r="F483" s="4" t="n"/>
      <c r="G483" s="11">
        <f>IF(A483="","",WEEKNUM(A483,21))</f>
        <v/>
      </c>
    </row>
    <row r="484">
      <c r="A484" s="12" t="n"/>
      <c r="B484" s="4" t="n"/>
      <c r="C484" s="4" t="n"/>
      <c r="D484" s="4" t="n"/>
      <c r="E484" s="16" t="n"/>
      <c r="F484" s="4" t="n"/>
      <c r="G484" s="11">
        <f>IF(A484="","",WEEKNUM(A484,21))</f>
        <v/>
      </c>
    </row>
    <row r="485">
      <c r="A485" s="12" t="n"/>
      <c r="B485" s="4" t="n"/>
      <c r="C485" s="4" t="n"/>
      <c r="D485" s="4" t="n"/>
      <c r="E485" s="16" t="n"/>
      <c r="F485" s="4" t="n"/>
      <c r="G485" s="11">
        <f>IF(A485="","",WEEKNUM(A485,21))</f>
        <v/>
      </c>
    </row>
    <row r="486">
      <c r="A486" s="12" t="n"/>
      <c r="B486" s="4" t="n"/>
      <c r="C486" s="4" t="n"/>
      <c r="D486" s="4" t="n"/>
      <c r="E486" s="16" t="n"/>
      <c r="F486" s="4" t="n"/>
      <c r="G486" s="11">
        <f>IF(A486="","",WEEKNUM(A486,21))</f>
        <v/>
      </c>
    </row>
    <row r="487">
      <c r="A487" s="12" t="n"/>
      <c r="B487" s="4" t="n"/>
      <c r="C487" s="4" t="n"/>
      <c r="D487" s="4" t="n"/>
      <c r="E487" s="16" t="n"/>
      <c r="F487" s="4" t="n"/>
      <c r="G487" s="11">
        <f>IF(A487="","",WEEKNUM(A487,21))</f>
        <v/>
      </c>
    </row>
    <row r="488">
      <c r="A488" s="12" t="n"/>
      <c r="B488" s="4" t="n"/>
      <c r="C488" s="4" t="n"/>
      <c r="D488" s="4" t="n"/>
      <c r="E488" s="16" t="n"/>
      <c r="F488" s="4" t="n"/>
      <c r="G488" s="11">
        <f>IF(A488="","",WEEKNUM(A488,21))</f>
        <v/>
      </c>
    </row>
    <row r="489">
      <c r="A489" s="12" t="n"/>
      <c r="B489" s="4" t="n"/>
      <c r="C489" s="4" t="n"/>
      <c r="D489" s="4" t="n"/>
      <c r="E489" s="16" t="n"/>
      <c r="F489" s="4" t="n"/>
      <c r="G489" s="11">
        <f>IF(A489="","",WEEKNUM(A489,21))</f>
        <v/>
      </c>
    </row>
    <row r="490">
      <c r="A490" s="12" t="n"/>
      <c r="B490" s="4" t="n"/>
      <c r="C490" s="4" t="n"/>
      <c r="D490" s="4" t="n"/>
      <c r="E490" s="16" t="n"/>
      <c r="F490" s="4" t="n"/>
      <c r="G490" s="11">
        <f>IF(A490="","",WEEKNUM(A490,21))</f>
        <v/>
      </c>
    </row>
    <row r="491">
      <c r="A491" s="12" t="n"/>
      <c r="B491" s="4" t="n"/>
      <c r="C491" s="4" t="n"/>
      <c r="D491" s="4" t="n"/>
      <c r="E491" s="16" t="n"/>
      <c r="F491" s="4" t="n"/>
      <c r="G491" s="11">
        <f>IF(A491="","",WEEKNUM(A491,21))</f>
        <v/>
      </c>
    </row>
    <row r="492">
      <c r="A492" s="12" t="n"/>
      <c r="B492" s="4" t="n"/>
      <c r="C492" s="4" t="n"/>
      <c r="D492" s="4" t="n"/>
      <c r="E492" s="16" t="n"/>
      <c r="F492" s="4" t="n"/>
      <c r="G492" s="11">
        <f>IF(A492="","",WEEKNUM(A492,21))</f>
        <v/>
      </c>
    </row>
    <row r="493">
      <c r="A493" s="12" t="n"/>
      <c r="B493" s="4" t="n"/>
      <c r="C493" s="4" t="n"/>
      <c r="D493" s="4" t="n"/>
      <c r="E493" s="16" t="n"/>
      <c r="F493" s="4" t="n"/>
      <c r="G493" s="11">
        <f>IF(A493="","",WEEKNUM(A493,21))</f>
        <v/>
      </c>
    </row>
    <row r="494">
      <c r="A494" s="12" t="n"/>
      <c r="B494" s="4" t="n"/>
      <c r="C494" s="4" t="n"/>
      <c r="D494" s="4" t="n"/>
      <c r="E494" s="16" t="n"/>
      <c r="F494" s="4" t="n"/>
      <c r="G494" s="11">
        <f>IF(A494="","",WEEKNUM(A494,21))</f>
        <v/>
      </c>
    </row>
    <row r="495">
      <c r="A495" s="12" t="n"/>
      <c r="B495" s="4" t="n"/>
      <c r="C495" s="4" t="n"/>
      <c r="D495" s="4" t="n"/>
      <c r="E495" s="16" t="n"/>
      <c r="F495" s="4" t="n"/>
      <c r="G495" s="11">
        <f>IF(A495="","",WEEKNUM(A495,21))</f>
        <v/>
      </c>
    </row>
    <row r="496">
      <c r="A496" s="12" t="n"/>
      <c r="B496" s="4" t="n"/>
      <c r="C496" s="4" t="n"/>
      <c r="D496" s="4" t="n"/>
      <c r="E496" s="16" t="n"/>
      <c r="F496" s="4" t="n"/>
      <c r="G496" s="11">
        <f>IF(A496="","",WEEKNUM(A496,21))</f>
        <v/>
      </c>
    </row>
    <row r="497">
      <c r="A497" s="12" t="n"/>
      <c r="B497" s="4" t="n"/>
      <c r="C497" s="4" t="n"/>
      <c r="D497" s="4" t="n"/>
      <c r="E497" s="16" t="n"/>
      <c r="F497" s="4" t="n"/>
      <c r="G497" s="11">
        <f>IF(A497="","",WEEKNUM(A497,21))</f>
        <v/>
      </c>
    </row>
    <row r="498">
      <c r="A498" s="12" t="n"/>
      <c r="B498" s="4" t="n"/>
      <c r="C498" s="4" t="n"/>
      <c r="D498" s="4" t="n"/>
      <c r="E498" s="16" t="n"/>
      <c r="F498" s="4" t="n"/>
      <c r="G498" s="11">
        <f>IF(A498="","",WEEKNUM(A498,21))</f>
        <v/>
      </c>
    </row>
    <row r="499">
      <c r="A499" s="12" t="n"/>
      <c r="B499" s="4" t="n"/>
      <c r="C499" s="4" t="n"/>
      <c r="D499" s="4" t="n"/>
      <c r="E499" s="16" t="n"/>
      <c r="F499" s="4" t="n"/>
      <c r="G499" s="11">
        <f>IF(A499="","",WEEKNUM(A499,21))</f>
        <v/>
      </c>
    </row>
    <row r="500">
      <c r="A500" s="12" t="n"/>
      <c r="B500" s="4" t="n"/>
      <c r="C500" s="4" t="n"/>
      <c r="D500" s="4" t="n"/>
      <c r="E500" s="16" t="n"/>
      <c r="F500" s="4" t="n"/>
      <c r="G500" s="11">
        <f>IF(A500="","",WEEKNUM(A500,21))</f>
        <v/>
      </c>
    </row>
    <row r="501">
      <c r="A501" s="12" t="n"/>
      <c r="B501" s="4" t="n"/>
      <c r="C501" s="4" t="n"/>
      <c r="D501" s="4" t="n"/>
      <c r="E501" s="16" t="n"/>
      <c r="F501" s="4" t="n"/>
      <c r="G501" s="11">
        <f>IF(A501="","",WEEKNUM(A501,21))</f>
        <v/>
      </c>
    </row>
    <row r="502">
      <c r="A502" s="12" t="n"/>
      <c r="B502" s="4" t="n"/>
      <c r="C502" s="4" t="n"/>
      <c r="D502" s="4" t="n"/>
      <c r="E502" s="16" t="n"/>
      <c r="F502" s="4" t="n"/>
      <c r="G502" s="11">
        <f>IF(A502="","",WEEKNUM(A502,21))</f>
        <v/>
      </c>
    </row>
    <row r="503">
      <c r="A503" s="12" t="n"/>
      <c r="B503" s="4" t="n"/>
      <c r="C503" s="4" t="n"/>
      <c r="D503" s="4" t="n"/>
      <c r="E503" s="16" t="n"/>
      <c r="F503" s="4" t="n"/>
      <c r="G503" s="11">
        <f>IF(A503="","",WEEKNUM(A503,21))</f>
        <v/>
      </c>
    </row>
    <row r="504">
      <c r="A504" s="12" t="n"/>
      <c r="B504" s="4" t="n"/>
      <c r="C504" s="4" t="n"/>
      <c r="D504" s="4" t="n"/>
      <c r="E504" s="16" t="n"/>
      <c r="F504" s="4" t="n"/>
      <c r="G504" s="11">
        <f>IF(A504="","",WEEKNUM(A504,21))</f>
        <v/>
      </c>
    </row>
    <row r="505">
      <c r="A505" s="12" t="n"/>
      <c r="B505" s="4" t="n"/>
      <c r="C505" s="4" t="n"/>
      <c r="D505" s="4" t="n"/>
      <c r="E505" s="16" t="n"/>
      <c r="F505" s="4" t="n"/>
      <c r="G505" s="11">
        <f>IF(A505="","",WEEKNUM(A505,21))</f>
        <v/>
      </c>
    </row>
    <row r="506">
      <c r="A506" s="12" t="n"/>
      <c r="B506" s="4" t="n"/>
      <c r="C506" s="4" t="n"/>
      <c r="D506" s="4" t="n"/>
      <c r="E506" s="16" t="n"/>
      <c r="F506" s="4" t="n"/>
      <c r="G506" s="11">
        <f>IF(A506="","",WEEKNUM(A506,21))</f>
        <v/>
      </c>
    </row>
    <row r="507">
      <c r="A507" s="12" t="n"/>
      <c r="B507" s="4" t="n"/>
      <c r="C507" s="4" t="n"/>
      <c r="D507" s="4" t="n"/>
      <c r="E507" s="16" t="n"/>
      <c r="F507" s="4" t="n"/>
      <c r="G507" s="11">
        <f>IF(A507="","",WEEKNUM(A507,21))</f>
        <v/>
      </c>
    </row>
    <row r="508">
      <c r="A508" s="12" t="n"/>
      <c r="B508" s="4" t="n"/>
      <c r="C508" s="4" t="n"/>
      <c r="D508" s="4" t="n"/>
      <c r="E508" s="16" t="n"/>
      <c r="F508" s="4" t="n"/>
      <c r="G508" s="11">
        <f>IF(A508="","",WEEKNUM(A508,21))</f>
        <v/>
      </c>
    </row>
    <row r="509">
      <c r="A509" s="12" t="n"/>
      <c r="B509" s="4" t="n"/>
      <c r="C509" s="4" t="n"/>
      <c r="D509" s="4" t="n"/>
      <c r="E509" s="16" t="n"/>
      <c r="F509" s="4" t="n"/>
      <c r="G509" s="11">
        <f>IF(A509="","",WEEKNUM(A509,21))</f>
        <v/>
      </c>
    </row>
    <row r="510">
      <c r="A510" s="12" t="n"/>
      <c r="B510" s="4" t="n"/>
      <c r="C510" s="4" t="n"/>
      <c r="D510" s="4" t="n"/>
      <c r="E510" s="16" t="n"/>
      <c r="F510" s="4" t="n"/>
      <c r="G510" s="11">
        <f>IF(A510="","",WEEKNUM(A510,21))</f>
        <v/>
      </c>
    </row>
    <row r="511">
      <c r="A511" s="12" t="n"/>
      <c r="B511" s="4" t="n"/>
      <c r="C511" s="4" t="n"/>
      <c r="D511" s="4" t="n"/>
      <c r="E511" s="16" t="n"/>
      <c r="F511" s="4" t="n"/>
      <c r="G511" s="11">
        <f>IF(A511="","",WEEKNUM(A511,21))</f>
        <v/>
      </c>
    </row>
    <row r="512">
      <c r="A512" s="12" t="n"/>
      <c r="B512" s="4" t="n"/>
      <c r="C512" s="4" t="n"/>
      <c r="D512" s="4" t="n"/>
      <c r="E512" s="16" t="n"/>
      <c r="F512" s="4" t="n"/>
      <c r="G512" s="11">
        <f>IF(A512="","",WEEKNUM(A512,21))</f>
        <v/>
      </c>
    </row>
    <row r="513">
      <c r="A513" s="12" t="n"/>
      <c r="B513" s="4" t="n"/>
      <c r="C513" s="4" t="n"/>
      <c r="D513" s="4" t="n"/>
      <c r="E513" s="16" t="n"/>
      <c r="F513" s="4" t="n"/>
      <c r="G513" s="11">
        <f>IF(A513="","",WEEKNUM(A513,21))</f>
        <v/>
      </c>
    </row>
    <row r="514">
      <c r="A514" s="12" t="n"/>
      <c r="B514" s="4" t="n"/>
      <c r="C514" s="4" t="n"/>
      <c r="D514" s="4" t="n"/>
      <c r="E514" s="16" t="n"/>
      <c r="F514" s="4" t="n"/>
      <c r="G514" s="11">
        <f>IF(A514="","",WEEKNUM(A514,21))</f>
        <v/>
      </c>
    </row>
    <row r="515">
      <c r="A515" s="12" t="n"/>
      <c r="B515" s="4" t="n"/>
      <c r="C515" s="4" t="n"/>
      <c r="D515" s="4" t="n"/>
      <c r="E515" s="16" t="n"/>
      <c r="F515" s="4" t="n"/>
      <c r="G515" s="11">
        <f>IF(A515="","",WEEKNUM(A515,21))</f>
        <v/>
      </c>
    </row>
    <row r="516">
      <c r="A516" s="12" t="n"/>
      <c r="B516" s="4" t="n"/>
      <c r="C516" s="4" t="n"/>
      <c r="D516" s="4" t="n"/>
      <c r="E516" s="16" t="n"/>
      <c r="F516" s="4" t="n"/>
      <c r="G516" s="11">
        <f>IF(A516="","",WEEKNUM(A516,21))</f>
        <v/>
      </c>
    </row>
    <row r="517">
      <c r="A517" s="12" t="n"/>
      <c r="B517" s="4" t="n"/>
      <c r="C517" s="4" t="n"/>
      <c r="D517" s="4" t="n"/>
      <c r="E517" s="16" t="n"/>
      <c r="F517" s="4" t="n"/>
      <c r="G517" s="11">
        <f>IF(A517="","",WEEKNUM(A517,21))</f>
        <v/>
      </c>
    </row>
    <row r="518">
      <c r="A518" s="12" t="n"/>
      <c r="B518" s="4" t="n"/>
      <c r="C518" s="4" t="n"/>
      <c r="D518" s="4" t="n"/>
      <c r="E518" s="16" t="n"/>
      <c r="F518" s="4" t="n"/>
      <c r="G518" s="11">
        <f>IF(A518="","",WEEKNUM(A518,21))</f>
        <v/>
      </c>
    </row>
    <row r="519">
      <c r="A519" s="12" t="n"/>
      <c r="B519" s="4" t="n"/>
      <c r="C519" s="4" t="n"/>
      <c r="D519" s="4" t="n"/>
      <c r="E519" s="16" t="n"/>
      <c r="F519" s="4" t="n"/>
      <c r="G519" s="11">
        <f>IF(A519="","",WEEKNUM(A519,21))</f>
        <v/>
      </c>
    </row>
    <row r="520">
      <c r="A520" s="12" t="n"/>
      <c r="B520" s="4" t="n"/>
      <c r="C520" s="4" t="n"/>
      <c r="D520" s="4" t="n"/>
      <c r="E520" s="16" t="n"/>
      <c r="F520" s="4" t="n"/>
      <c r="G520" s="11">
        <f>IF(A520="","",WEEKNUM(A520,21))</f>
        <v/>
      </c>
    </row>
    <row r="521">
      <c r="A521" s="12" t="n"/>
      <c r="B521" s="4" t="n"/>
      <c r="C521" s="4" t="n"/>
      <c r="D521" s="4" t="n"/>
      <c r="E521" s="16" t="n"/>
      <c r="F521" s="4" t="n"/>
      <c r="G521" s="11">
        <f>IF(A521="","",WEEKNUM(A521,21))</f>
        <v/>
      </c>
    </row>
    <row r="522">
      <c r="A522" s="12" t="n"/>
      <c r="B522" s="4" t="n"/>
      <c r="C522" s="4" t="n"/>
      <c r="D522" s="4" t="n"/>
      <c r="E522" s="16" t="n"/>
      <c r="F522" s="4" t="n"/>
      <c r="G522" s="11">
        <f>IF(A522="","",WEEKNUM(A522,21))</f>
        <v/>
      </c>
    </row>
    <row r="523">
      <c r="A523" s="12" t="n"/>
      <c r="B523" s="4" t="n"/>
      <c r="C523" s="4" t="n"/>
      <c r="D523" s="4" t="n"/>
      <c r="E523" s="16" t="n"/>
      <c r="F523" s="4" t="n"/>
      <c r="G523" s="11">
        <f>IF(A523="","",WEEKNUM(A523,21))</f>
        <v/>
      </c>
    </row>
    <row r="524">
      <c r="A524" s="12" t="n"/>
      <c r="B524" s="4" t="n"/>
      <c r="C524" s="4" t="n"/>
      <c r="D524" s="4" t="n"/>
      <c r="E524" s="16" t="n"/>
      <c r="F524" s="4" t="n"/>
      <c r="G524" s="11">
        <f>IF(A524="","",WEEKNUM(A524,21))</f>
        <v/>
      </c>
    </row>
    <row r="525">
      <c r="A525" s="12" t="n"/>
      <c r="B525" s="4" t="n"/>
      <c r="C525" s="4" t="n"/>
      <c r="D525" s="4" t="n"/>
      <c r="E525" s="16" t="n"/>
      <c r="F525" s="4" t="n"/>
      <c r="G525" s="11">
        <f>IF(A525="","",WEEKNUM(A525,21))</f>
        <v/>
      </c>
    </row>
    <row r="526">
      <c r="A526" s="12" t="n"/>
      <c r="B526" s="4" t="n"/>
      <c r="C526" s="4" t="n"/>
      <c r="D526" s="4" t="n"/>
      <c r="E526" s="16" t="n"/>
      <c r="F526" s="4" t="n"/>
      <c r="G526" s="11">
        <f>IF(A526="","",WEEKNUM(A526,21))</f>
        <v/>
      </c>
    </row>
    <row r="527">
      <c r="A527" s="12" t="n"/>
      <c r="B527" s="4" t="n"/>
      <c r="C527" s="4" t="n"/>
      <c r="D527" s="4" t="n"/>
      <c r="E527" s="16" t="n"/>
      <c r="F527" s="4" t="n"/>
      <c r="G527" s="11">
        <f>IF(A527="","",WEEKNUM(A527,21))</f>
        <v/>
      </c>
    </row>
    <row r="528">
      <c r="A528" s="12" t="n"/>
      <c r="B528" s="4" t="n"/>
      <c r="C528" s="4" t="n"/>
      <c r="D528" s="4" t="n"/>
      <c r="E528" s="16" t="n"/>
      <c r="F528" s="4" t="n"/>
      <c r="G528" s="11">
        <f>IF(A528="","",WEEKNUM(A528,21))</f>
        <v/>
      </c>
    </row>
    <row r="529">
      <c r="A529" s="12" t="n"/>
      <c r="B529" s="4" t="n"/>
      <c r="C529" s="4" t="n"/>
      <c r="D529" s="4" t="n"/>
      <c r="E529" s="16" t="n"/>
      <c r="F529" s="4" t="n"/>
      <c r="G529" s="11">
        <f>IF(A529="","",WEEKNUM(A529,21))</f>
        <v/>
      </c>
    </row>
    <row r="530">
      <c r="A530" s="12" t="n"/>
      <c r="B530" s="4" t="n"/>
      <c r="C530" s="4" t="n"/>
      <c r="D530" s="4" t="n"/>
      <c r="E530" s="16" t="n"/>
      <c r="F530" s="4" t="n"/>
      <c r="G530" s="11">
        <f>IF(A530="","",WEEKNUM(A530,21))</f>
        <v/>
      </c>
    </row>
    <row r="531">
      <c r="A531" s="12" t="n"/>
      <c r="B531" s="4" t="n"/>
      <c r="C531" s="4" t="n"/>
      <c r="D531" s="4" t="n"/>
      <c r="E531" s="16" t="n"/>
      <c r="F531" s="4" t="n"/>
      <c r="G531" s="11">
        <f>IF(A531="","",WEEKNUM(A531,21))</f>
        <v/>
      </c>
    </row>
    <row r="532">
      <c r="A532" s="12" t="n"/>
      <c r="B532" s="4" t="n"/>
      <c r="C532" s="4" t="n"/>
      <c r="D532" s="4" t="n"/>
      <c r="E532" s="16" t="n"/>
      <c r="F532" s="4" t="n"/>
      <c r="G532" s="11">
        <f>IF(A532="","",WEEKNUM(A532,21))</f>
        <v/>
      </c>
    </row>
    <row r="533">
      <c r="A533" s="12" t="n"/>
      <c r="B533" s="4" t="n"/>
      <c r="C533" s="4" t="n"/>
      <c r="D533" s="4" t="n"/>
      <c r="E533" s="16" t="n"/>
      <c r="F533" s="4" t="n"/>
      <c r="G533" s="11">
        <f>IF(A533="","",WEEKNUM(A533,21))</f>
        <v/>
      </c>
    </row>
    <row r="534">
      <c r="A534" s="12" t="n"/>
      <c r="B534" s="4" t="n"/>
      <c r="C534" s="4" t="n"/>
      <c r="D534" s="4" t="n"/>
      <c r="E534" s="16" t="n"/>
      <c r="F534" s="4" t="n"/>
      <c r="G534" s="11">
        <f>IF(A534="","",WEEKNUM(A534,21))</f>
        <v/>
      </c>
    </row>
    <row r="535">
      <c r="A535" s="12" t="n"/>
      <c r="B535" s="4" t="n"/>
      <c r="C535" s="4" t="n"/>
      <c r="D535" s="4" t="n"/>
      <c r="E535" s="16" t="n"/>
      <c r="F535" s="4" t="n"/>
      <c r="G535" s="11">
        <f>IF(A535="","",WEEKNUM(A535,21))</f>
        <v/>
      </c>
    </row>
    <row r="536">
      <c r="A536" s="12" t="n"/>
      <c r="B536" s="4" t="n"/>
      <c r="C536" s="4" t="n"/>
      <c r="D536" s="4" t="n"/>
      <c r="E536" s="16" t="n"/>
      <c r="F536" s="4" t="n"/>
      <c r="G536" s="11">
        <f>IF(A536="","",WEEKNUM(A536,21))</f>
        <v/>
      </c>
    </row>
    <row r="537">
      <c r="A537" s="12" t="n"/>
      <c r="B537" s="4" t="n"/>
      <c r="C537" s="4" t="n"/>
      <c r="D537" s="4" t="n"/>
      <c r="E537" s="16" t="n"/>
      <c r="F537" s="4" t="n"/>
      <c r="G537" s="11">
        <f>IF(A537="","",WEEKNUM(A537,21))</f>
        <v/>
      </c>
    </row>
    <row r="538">
      <c r="A538" s="12" t="n"/>
      <c r="B538" s="4" t="n"/>
      <c r="C538" s="4" t="n"/>
      <c r="D538" s="4" t="n"/>
      <c r="E538" s="16" t="n"/>
      <c r="F538" s="4" t="n"/>
      <c r="G538" s="11">
        <f>IF(A538="","",WEEKNUM(A538,21))</f>
        <v/>
      </c>
    </row>
    <row r="539">
      <c r="A539" s="12" t="n"/>
      <c r="B539" s="4" t="n"/>
      <c r="C539" s="4" t="n"/>
      <c r="D539" s="4" t="n"/>
      <c r="E539" s="16" t="n"/>
      <c r="F539" s="4" t="n"/>
      <c r="G539" s="11">
        <f>IF(A539="","",WEEKNUM(A539,21))</f>
        <v/>
      </c>
    </row>
    <row r="540">
      <c r="A540" s="12" t="n"/>
      <c r="B540" s="4" t="n"/>
      <c r="C540" s="4" t="n"/>
      <c r="D540" s="4" t="n"/>
      <c r="E540" s="16" t="n"/>
      <c r="F540" s="4" t="n"/>
      <c r="G540" s="11">
        <f>IF(A540="","",WEEKNUM(A540,21))</f>
        <v/>
      </c>
    </row>
    <row r="541">
      <c r="A541" s="12" t="n"/>
      <c r="B541" s="4" t="n"/>
      <c r="C541" s="4" t="n"/>
      <c r="D541" s="4" t="n"/>
      <c r="E541" s="16" t="n"/>
      <c r="F541" s="4" t="n"/>
      <c r="G541" s="11">
        <f>IF(A541="","",WEEKNUM(A541,21))</f>
        <v/>
      </c>
    </row>
    <row r="542">
      <c r="A542" s="12" t="n"/>
      <c r="B542" s="4" t="n"/>
      <c r="C542" s="4" t="n"/>
      <c r="D542" s="4" t="n"/>
      <c r="E542" s="16" t="n"/>
      <c r="F542" s="4" t="n"/>
      <c r="G542" s="11">
        <f>IF(A542="","",WEEKNUM(A542,21))</f>
        <v/>
      </c>
    </row>
    <row r="543">
      <c r="A543" s="12" t="n"/>
      <c r="B543" s="4" t="n"/>
      <c r="C543" s="4" t="n"/>
      <c r="D543" s="4" t="n"/>
      <c r="E543" s="16" t="n"/>
      <c r="F543" s="4" t="n"/>
      <c r="G543" s="11">
        <f>IF(A543="","",WEEKNUM(A543,21))</f>
        <v/>
      </c>
    </row>
    <row r="544">
      <c r="A544" s="12" t="n"/>
      <c r="B544" s="4" t="n"/>
      <c r="C544" s="4" t="n"/>
      <c r="D544" s="4" t="n"/>
      <c r="E544" s="16" t="n"/>
      <c r="F544" s="4" t="n"/>
      <c r="G544" s="11">
        <f>IF(A544="","",WEEKNUM(A544,21))</f>
        <v/>
      </c>
    </row>
    <row r="545">
      <c r="A545" s="12" t="n"/>
      <c r="B545" s="4" t="n"/>
      <c r="C545" s="4" t="n"/>
      <c r="D545" s="4" t="n"/>
      <c r="E545" s="16" t="n"/>
      <c r="F545" s="4" t="n"/>
      <c r="G545" s="11">
        <f>IF(A545="","",WEEKNUM(A545,21))</f>
        <v/>
      </c>
    </row>
    <row r="546">
      <c r="A546" s="12" t="n"/>
      <c r="B546" s="4" t="n"/>
      <c r="C546" s="4" t="n"/>
      <c r="D546" s="4" t="n"/>
      <c r="E546" s="16" t="n"/>
      <c r="F546" s="4" t="n"/>
      <c r="G546" s="11">
        <f>IF(A546="","",WEEKNUM(A546,21))</f>
        <v/>
      </c>
    </row>
    <row r="547">
      <c r="A547" s="12" t="n"/>
      <c r="B547" s="4" t="n"/>
      <c r="C547" s="4" t="n"/>
      <c r="D547" s="4" t="n"/>
      <c r="E547" s="16" t="n"/>
      <c r="F547" s="4" t="n"/>
      <c r="G547" s="11">
        <f>IF(A547="","",WEEKNUM(A547,21))</f>
        <v/>
      </c>
    </row>
    <row r="548">
      <c r="A548" s="12" t="n"/>
      <c r="B548" s="4" t="n"/>
      <c r="C548" s="4" t="n"/>
      <c r="D548" s="4" t="n"/>
      <c r="E548" s="16" t="n"/>
      <c r="F548" s="4" t="n"/>
      <c r="G548" s="11">
        <f>IF(A548="","",WEEKNUM(A548,21))</f>
        <v/>
      </c>
    </row>
    <row r="549">
      <c r="A549" s="12" t="n"/>
      <c r="B549" s="4" t="n"/>
      <c r="C549" s="4" t="n"/>
      <c r="D549" s="4" t="n"/>
      <c r="E549" s="16" t="n"/>
      <c r="F549" s="4" t="n"/>
      <c r="G549" s="11">
        <f>IF(A549="","",WEEKNUM(A549,21))</f>
        <v/>
      </c>
    </row>
    <row r="550">
      <c r="A550" s="12" t="n"/>
      <c r="B550" s="4" t="n"/>
      <c r="C550" s="4" t="n"/>
      <c r="D550" s="4" t="n"/>
      <c r="E550" s="16" t="n"/>
      <c r="F550" s="4" t="n"/>
      <c r="G550" s="11">
        <f>IF(A550="","",WEEKNUM(A550,21))</f>
        <v/>
      </c>
    </row>
    <row r="551">
      <c r="A551" s="12" t="n"/>
      <c r="B551" s="4" t="n"/>
      <c r="C551" s="4" t="n"/>
      <c r="D551" s="4" t="n"/>
      <c r="E551" s="16" t="n"/>
      <c r="F551" s="4" t="n"/>
      <c r="G551" s="11">
        <f>IF(A551="","",WEEKNUM(A551,21))</f>
        <v/>
      </c>
    </row>
    <row r="552">
      <c r="A552" s="12" t="n"/>
      <c r="B552" s="4" t="n"/>
      <c r="C552" s="4" t="n"/>
      <c r="D552" s="4" t="n"/>
      <c r="E552" s="16" t="n"/>
      <c r="F552" s="4" t="n"/>
      <c r="G552" s="11">
        <f>IF(A552="","",WEEKNUM(A552,21))</f>
        <v/>
      </c>
    </row>
    <row r="553">
      <c r="A553" s="12" t="n"/>
      <c r="B553" s="4" t="n"/>
      <c r="C553" s="4" t="n"/>
      <c r="D553" s="4" t="n"/>
      <c r="E553" s="16" t="n"/>
      <c r="F553" s="4" t="n"/>
      <c r="G553" s="11">
        <f>IF(A553="","",WEEKNUM(A553,21))</f>
        <v/>
      </c>
    </row>
    <row r="554">
      <c r="A554" s="12" t="n"/>
      <c r="B554" s="4" t="n"/>
      <c r="C554" s="4" t="n"/>
      <c r="D554" s="4" t="n"/>
      <c r="E554" s="16" t="n"/>
      <c r="F554" s="4" t="n"/>
      <c r="G554" s="11">
        <f>IF(A554="","",WEEKNUM(A554,21))</f>
        <v/>
      </c>
    </row>
    <row r="555">
      <c r="A555" s="12" t="n"/>
      <c r="B555" s="4" t="n"/>
      <c r="C555" s="4" t="n"/>
      <c r="D555" s="4" t="n"/>
      <c r="E555" s="16" t="n"/>
      <c r="F555" s="4" t="n"/>
      <c r="G555" s="11">
        <f>IF(A555="","",WEEKNUM(A555,21))</f>
        <v/>
      </c>
    </row>
    <row r="556">
      <c r="A556" s="12" t="n"/>
      <c r="B556" s="4" t="n"/>
      <c r="C556" s="4" t="n"/>
      <c r="D556" s="4" t="n"/>
      <c r="E556" s="16" t="n"/>
      <c r="F556" s="4" t="n"/>
      <c r="G556" s="11">
        <f>IF(A556="","",WEEKNUM(A556,21))</f>
        <v/>
      </c>
    </row>
    <row r="557">
      <c r="A557" s="12" t="n"/>
      <c r="B557" s="4" t="n"/>
      <c r="C557" s="4" t="n"/>
      <c r="D557" s="4" t="n"/>
      <c r="E557" s="16" t="n"/>
      <c r="F557" s="4" t="n"/>
      <c r="G557" s="11">
        <f>IF(A557="","",WEEKNUM(A557,21))</f>
        <v/>
      </c>
    </row>
    <row r="558">
      <c r="A558" s="12" t="n"/>
      <c r="B558" s="4" t="n"/>
      <c r="C558" s="4" t="n"/>
      <c r="D558" s="4" t="n"/>
      <c r="E558" s="16" t="n"/>
      <c r="F558" s="4" t="n"/>
      <c r="G558" s="11">
        <f>IF(A558="","",WEEKNUM(A558,21))</f>
        <v/>
      </c>
    </row>
    <row r="559">
      <c r="A559" s="12" t="n"/>
      <c r="B559" s="4" t="n"/>
      <c r="C559" s="4" t="n"/>
      <c r="D559" s="4" t="n"/>
      <c r="E559" s="16" t="n"/>
      <c r="F559" s="4" t="n"/>
      <c r="G559" s="11">
        <f>IF(A559="","",WEEKNUM(A559,21))</f>
        <v/>
      </c>
    </row>
    <row r="560">
      <c r="A560" s="12" t="n"/>
      <c r="B560" s="4" t="n"/>
      <c r="C560" s="4" t="n"/>
      <c r="D560" s="4" t="n"/>
      <c r="E560" s="16" t="n"/>
      <c r="F560" s="4" t="n"/>
      <c r="G560" s="11">
        <f>IF(A560="","",WEEKNUM(A560,21))</f>
        <v/>
      </c>
    </row>
    <row r="561">
      <c r="A561" s="12" t="n"/>
      <c r="B561" s="4" t="n"/>
      <c r="C561" s="4" t="n"/>
      <c r="D561" s="4" t="n"/>
      <c r="E561" s="16" t="n"/>
      <c r="F561" s="4" t="n"/>
      <c r="G561" s="11">
        <f>IF(A561="","",WEEKNUM(A561,21))</f>
        <v/>
      </c>
    </row>
    <row r="562">
      <c r="A562" s="12" t="n"/>
      <c r="B562" s="4" t="n"/>
      <c r="C562" s="4" t="n"/>
      <c r="D562" s="4" t="n"/>
      <c r="E562" s="16" t="n"/>
      <c r="F562" s="4" t="n"/>
      <c r="G562" s="11">
        <f>IF(A562="","",WEEKNUM(A562,21))</f>
        <v/>
      </c>
    </row>
    <row r="563">
      <c r="A563" s="12" t="n"/>
      <c r="B563" s="4" t="n"/>
      <c r="C563" s="4" t="n"/>
      <c r="D563" s="4" t="n"/>
      <c r="E563" s="16" t="n"/>
      <c r="F563" s="4" t="n"/>
      <c r="G563" s="11">
        <f>IF(A563="","",WEEKNUM(A563,21))</f>
        <v/>
      </c>
    </row>
    <row r="564">
      <c r="A564" s="12" t="n"/>
      <c r="B564" s="4" t="n"/>
      <c r="C564" s="4" t="n"/>
      <c r="D564" s="4" t="n"/>
      <c r="E564" s="16" t="n"/>
      <c r="F564" s="4" t="n"/>
      <c r="G564" s="11">
        <f>IF(A564="","",WEEKNUM(A564,21))</f>
        <v/>
      </c>
    </row>
    <row r="565">
      <c r="A565" s="12" t="n"/>
      <c r="B565" s="4" t="n"/>
      <c r="C565" s="4" t="n"/>
      <c r="D565" s="4" t="n"/>
      <c r="E565" s="16" t="n"/>
      <c r="F565" s="4" t="n"/>
      <c r="G565" s="11">
        <f>IF(A565="","",WEEKNUM(A565,21))</f>
        <v/>
      </c>
    </row>
    <row r="566">
      <c r="A566" s="12" t="n"/>
      <c r="B566" s="4" t="n"/>
      <c r="C566" s="4" t="n"/>
      <c r="D566" s="4" t="n"/>
      <c r="E566" s="16" t="n"/>
      <c r="F566" s="4" t="n"/>
      <c r="G566" s="11">
        <f>IF(A566="","",WEEKNUM(A566,21))</f>
        <v/>
      </c>
    </row>
    <row r="567">
      <c r="A567" s="12" t="n"/>
      <c r="B567" s="4" t="n"/>
      <c r="C567" s="4" t="n"/>
      <c r="D567" s="4" t="n"/>
      <c r="E567" s="16" t="n"/>
      <c r="F567" s="4" t="n"/>
      <c r="G567" s="11">
        <f>IF(A567="","",WEEKNUM(A567,21))</f>
        <v/>
      </c>
    </row>
    <row r="568">
      <c r="A568" s="12" t="n"/>
      <c r="B568" s="4" t="n"/>
      <c r="C568" s="4" t="n"/>
      <c r="D568" s="4" t="n"/>
      <c r="E568" s="16" t="n"/>
      <c r="F568" s="4" t="n"/>
      <c r="G568" s="11">
        <f>IF(A568="","",WEEKNUM(A568,21))</f>
        <v/>
      </c>
    </row>
    <row r="569">
      <c r="A569" s="12" t="n"/>
      <c r="B569" s="4" t="n"/>
      <c r="C569" s="4" t="n"/>
      <c r="D569" s="4" t="n"/>
      <c r="E569" s="16" t="n"/>
      <c r="F569" s="4" t="n"/>
      <c r="G569" s="11">
        <f>IF(A569="","",WEEKNUM(A569,21))</f>
        <v/>
      </c>
    </row>
    <row r="570">
      <c r="A570" s="12" t="n"/>
      <c r="B570" s="4" t="n"/>
      <c r="C570" s="4" t="n"/>
      <c r="D570" s="4" t="n"/>
      <c r="E570" s="16" t="n"/>
      <c r="F570" s="4" t="n"/>
      <c r="G570" s="11">
        <f>IF(A570="","",WEEKNUM(A570,21))</f>
        <v/>
      </c>
    </row>
    <row r="571">
      <c r="A571" s="12" t="n"/>
      <c r="B571" s="4" t="n"/>
      <c r="C571" s="4" t="n"/>
      <c r="D571" s="4" t="n"/>
      <c r="E571" s="16" t="n"/>
      <c r="F571" s="4" t="n"/>
      <c r="G571" s="11">
        <f>IF(A571="","",WEEKNUM(A571,21))</f>
        <v/>
      </c>
    </row>
    <row r="572">
      <c r="A572" s="12" t="n"/>
      <c r="B572" s="4" t="n"/>
      <c r="C572" s="4" t="n"/>
      <c r="D572" s="4" t="n"/>
      <c r="E572" s="16" t="n"/>
      <c r="F572" s="4" t="n"/>
      <c r="G572" s="11">
        <f>IF(A572="","",WEEKNUM(A572,21))</f>
        <v/>
      </c>
    </row>
    <row r="573">
      <c r="A573" s="12" t="n"/>
      <c r="B573" s="4" t="n"/>
      <c r="C573" s="4" t="n"/>
      <c r="D573" s="4" t="n"/>
      <c r="E573" s="16" t="n"/>
      <c r="F573" s="4" t="n"/>
      <c r="G573" s="11">
        <f>IF(A573="","",WEEKNUM(A573,21))</f>
        <v/>
      </c>
    </row>
    <row r="574">
      <c r="A574" s="12" t="n"/>
      <c r="B574" s="4" t="n"/>
      <c r="C574" s="4" t="n"/>
      <c r="D574" s="4" t="n"/>
      <c r="E574" s="16" t="n"/>
      <c r="F574" s="4" t="n"/>
      <c r="G574" s="11">
        <f>IF(A574="","",WEEKNUM(A574,21))</f>
        <v/>
      </c>
    </row>
    <row r="575">
      <c r="A575" s="12" t="n"/>
      <c r="B575" s="4" t="n"/>
      <c r="C575" s="4" t="n"/>
      <c r="D575" s="4" t="n"/>
      <c r="E575" s="16" t="n"/>
      <c r="F575" s="4" t="n"/>
      <c r="G575" s="11">
        <f>IF(A575="","",WEEKNUM(A575,21))</f>
        <v/>
      </c>
    </row>
    <row r="576">
      <c r="A576" s="12" t="n"/>
      <c r="B576" s="4" t="n"/>
      <c r="C576" s="4" t="n"/>
      <c r="D576" s="4" t="n"/>
      <c r="E576" s="16" t="n"/>
      <c r="F576" s="4" t="n"/>
      <c r="G576" s="11">
        <f>IF(A576="","",WEEKNUM(A576,21))</f>
        <v/>
      </c>
    </row>
    <row r="577">
      <c r="A577" s="12" t="n"/>
      <c r="B577" s="4" t="n"/>
      <c r="C577" s="4" t="n"/>
      <c r="D577" s="4" t="n"/>
      <c r="E577" s="16" t="n"/>
      <c r="F577" s="4" t="n"/>
      <c r="G577" s="11">
        <f>IF(A577="","",WEEKNUM(A577,21))</f>
        <v/>
      </c>
    </row>
    <row r="578">
      <c r="A578" s="12" t="n"/>
      <c r="B578" s="4" t="n"/>
      <c r="C578" s="4" t="n"/>
      <c r="D578" s="4" t="n"/>
      <c r="E578" s="16" t="n"/>
      <c r="F578" s="4" t="n"/>
      <c r="G578" s="11">
        <f>IF(A578="","",WEEKNUM(A578,21))</f>
        <v/>
      </c>
    </row>
    <row r="579">
      <c r="A579" s="12" t="n"/>
      <c r="B579" s="4" t="n"/>
      <c r="C579" s="4" t="n"/>
      <c r="D579" s="4" t="n"/>
      <c r="E579" s="16" t="n"/>
      <c r="F579" s="4" t="n"/>
      <c r="G579" s="11">
        <f>IF(A579="","",WEEKNUM(A579,21))</f>
        <v/>
      </c>
    </row>
    <row r="580">
      <c r="A580" s="12" t="n"/>
      <c r="B580" s="4" t="n"/>
      <c r="C580" s="4" t="n"/>
      <c r="D580" s="4" t="n"/>
      <c r="E580" s="16" t="n"/>
      <c r="F580" s="4" t="n"/>
      <c r="G580" s="11">
        <f>IF(A580="","",WEEKNUM(A580,21))</f>
        <v/>
      </c>
    </row>
    <row r="581">
      <c r="A581" s="12" t="n"/>
      <c r="B581" s="4" t="n"/>
      <c r="C581" s="4" t="n"/>
      <c r="D581" s="4" t="n"/>
      <c r="E581" s="16" t="n"/>
      <c r="F581" s="4" t="n"/>
      <c r="G581" s="11">
        <f>IF(A581="","",WEEKNUM(A581,21))</f>
        <v/>
      </c>
    </row>
    <row r="582">
      <c r="A582" s="12" t="n"/>
      <c r="B582" s="4" t="n"/>
      <c r="C582" s="4" t="n"/>
      <c r="D582" s="4" t="n"/>
      <c r="E582" s="16" t="n"/>
      <c r="F582" s="4" t="n"/>
      <c r="G582" s="11">
        <f>IF(A582="","",WEEKNUM(A582,21))</f>
        <v/>
      </c>
    </row>
    <row r="583">
      <c r="A583" s="12" t="n"/>
      <c r="B583" s="4" t="n"/>
      <c r="C583" s="4" t="n"/>
      <c r="D583" s="4" t="n"/>
      <c r="E583" s="16" t="n"/>
      <c r="F583" s="4" t="n"/>
      <c r="G583" s="11">
        <f>IF(A583="","",WEEKNUM(A583,21))</f>
        <v/>
      </c>
    </row>
    <row r="584">
      <c r="A584" s="12" t="n"/>
      <c r="B584" s="4" t="n"/>
      <c r="C584" s="4" t="n"/>
      <c r="D584" s="4" t="n"/>
      <c r="E584" s="16" t="n"/>
      <c r="F584" s="4" t="n"/>
      <c r="G584" s="11">
        <f>IF(A584="","",WEEKNUM(A584,21))</f>
        <v/>
      </c>
    </row>
    <row r="585">
      <c r="A585" s="12" t="n"/>
      <c r="B585" s="4" t="n"/>
      <c r="C585" s="4" t="n"/>
      <c r="D585" s="4" t="n"/>
      <c r="E585" s="16" t="n"/>
      <c r="F585" s="4" t="n"/>
      <c r="G585" s="11">
        <f>IF(A585="","",WEEKNUM(A585,21))</f>
        <v/>
      </c>
    </row>
    <row r="586">
      <c r="A586" s="12" t="n"/>
      <c r="B586" s="4" t="n"/>
      <c r="C586" s="4" t="n"/>
      <c r="D586" s="4" t="n"/>
      <c r="E586" s="16" t="n"/>
      <c r="F586" s="4" t="n"/>
      <c r="G586" s="11">
        <f>IF(A586="","",WEEKNUM(A586,21))</f>
        <v/>
      </c>
    </row>
    <row r="587">
      <c r="A587" s="12" t="n"/>
      <c r="B587" s="4" t="n"/>
      <c r="C587" s="4" t="n"/>
      <c r="D587" s="4" t="n"/>
      <c r="E587" s="16" t="n"/>
      <c r="F587" s="4" t="n"/>
      <c r="G587" s="11">
        <f>IF(A587="","",WEEKNUM(A587,21))</f>
        <v/>
      </c>
    </row>
    <row r="588">
      <c r="A588" s="12" t="n"/>
      <c r="B588" s="4" t="n"/>
      <c r="C588" s="4" t="n"/>
      <c r="D588" s="4" t="n"/>
      <c r="E588" s="16" t="n"/>
      <c r="F588" s="4" t="n"/>
      <c r="G588" s="11">
        <f>IF(A588="","",WEEKNUM(A588,21))</f>
        <v/>
      </c>
    </row>
    <row r="589">
      <c r="A589" s="12" t="n"/>
      <c r="B589" s="4" t="n"/>
      <c r="C589" s="4" t="n"/>
      <c r="D589" s="4" t="n"/>
      <c r="E589" s="16" t="n"/>
      <c r="F589" s="4" t="n"/>
      <c r="G589" s="11">
        <f>IF(A589="","",WEEKNUM(A589,21))</f>
        <v/>
      </c>
    </row>
    <row r="590">
      <c r="A590" s="12" t="n"/>
      <c r="B590" s="4" t="n"/>
      <c r="C590" s="4" t="n"/>
      <c r="D590" s="4" t="n"/>
      <c r="E590" s="16" t="n"/>
      <c r="F590" s="4" t="n"/>
      <c r="G590" s="11">
        <f>IF(A590="","",WEEKNUM(A590,21))</f>
        <v/>
      </c>
    </row>
    <row r="591">
      <c r="A591" s="12" t="n"/>
      <c r="B591" s="4" t="n"/>
      <c r="C591" s="4" t="n"/>
      <c r="D591" s="4" t="n"/>
      <c r="E591" s="16" t="n"/>
      <c r="F591" s="4" t="n"/>
      <c r="G591" s="11">
        <f>IF(A591="","",WEEKNUM(A591,21))</f>
        <v/>
      </c>
    </row>
    <row r="592">
      <c r="A592" s="12" t="n"/>
      <c r="B592" s="4" t="n"/>
      <c r="C592" s="4" t="n"/>
      <c r="D592" s="4" t="n"/>
      <c r="E592" s="16" t="n"/>
      <c r="F592" s="4" t="n"/>
      <c r="G592" s="11">
        <f>IF(A592="","",WEEKNUM(A592,21))</f>
        <v/>
      </c>
    </row>
    <row r="593">
      <c r="A593" s="12" t="n"/>
      <c r="B593" s="4" t="n"/>
      <c r="C593" s="4" t="n"/>
      <c r="D593" s="4" t="n"/>
      <c r="E593" s="16" t="n"/>
      <c r="F593" s="4" t="n"/>
      <c r="G593" s="11">
        <f>IF(A593="","",WEEKNUM(A593,21))</f>
        <v/>
      </c>
    </row>
    <row r="594">
      <c r="A594" s="12" t="n"/>
      <c r="B594" s="4" t="n"/>
      <c r="C594" s="4" t="n"/>
      <c r="D594" s="4" t="n"/>
      <c r="E594" s="16" t="n"/>
      <c r="F594" s="4" t="n"/>
      <c r="G594" s="11">
        <f>IF(A594="","",WEEKNUM(A594,21))</f>
        <v/>
      </c>
    </row>
    <row r="595">
      <c r="A595" s="12" t="n"/>
      <c r="B595" s="4" t="n"/>
      <c r="C595" s="4" t="n"/>
      <c r="D595" s="4" t="n"/>
      <c r="E595" s="16" t="n"/>
      <c r="F595" s="4" t="n"/>
      <c r="G595" s="11">
        <f>IF(A595="","",WEEKNUM(A595,21))</f>
        <v/>
      </c>
    </row>
    <row r="596">
      <c r="A596" s="12" t="n"/>
      <c r="B596" s="4" t="n"/>
      <c r="C596" s="4" t="n"/>
      <c r="D596" s="4" t="n"/>
      <c r="E596" s="16" t="n"/>
      <c r="F596" s="4" t="n"/>
      <c r="G596" s="11">
        <f>IF(A596="","",WEEKNUM(A596,21))</f>
        <v/>
      </c>
    </row>
    <row r="597">
      <c r="A597" s="12" t="n"/>
      <c r="B597" s="4" t="n"/>
      <c r="C597" s="4" t="n"/>
      <c r="D597" s="4" t="n"/>
      <c r="E597" s="16" t="n"/>
      <c r="F597" s="4" t="n"/>
      <c r="G597" s="11">
        <f>IF(A597="","",WEEKNUM(A597,21))</f>
        <v/>
      </c>
    </row>
    <row r="598">
      <c r="A598" s="12" t="n"/>
      <c r="B598" s="4" t="n"/>
      <c r="C598" s="4" t="n"/>
      <c r="D598" s="4" t="n"/>
      <c r="E598" s="16" t="n"/>
      <c r="F598" s="4" t="n"/>
      <c r="G598" s="11">
        <f>IF(A598="","",WEEKNUM(A598,21))</f>
        <v/>
      </c>
    </row>
    <row r="599">
      <c r="A599" s="12" t="n"/>
      <c r="B599" s="4" t="n"/>
      <c r="C599" s="4" t="n"/>
      <c r="D599" s="4" t="n"/>
      <c r="E599" s="16" t="n"/>
      <c r="F599" s="4" t="n"/>
      <c r="G599" s="11">
        <f>IF(A599="","",WEEKNUM(A599,21))</f>
        <v/>
      </c>
    </row>
    <row r="600">
      <c r="A600" s="12" t="n"/>
      <c r="B600" s="4" t="n"/>
      <c r="C600" s="4" t="n"/>
      <c r="D600" s="4" t="n"/>
      <c r="E600" s="16" t="n"/>
      <c r="F600" s="4" t="n"/>
      <c r="G600" s="11">
        <f>IF(A600="","",WEEKNUM(A600,21))</f>
        <v/>
      </c>
    </row>
    <row r="601">
      <c r="A601" s="12" t="n"/>
      <c r="B601" s="4" t="n"/>
      <c r="C601" s="4" t="n"/>
      <c r="D601" s="4" t="n"/>
      <c r="E601" s="16" t="n"/>
      <c r="F601" s="4" t="n"/>
      <c r="G601" s="11">
        <f>IF(A601="","",WEEKNUM(A601,21))</f>
        <v/>
      </c>
    </row>
    <row r="602">
      <c r="A602" s="12" t="n"/>
      <c r="B602" s="4" t="n"/>
      <c r="C602" s="4" t="n"/>
      <c r="D602" s="4" t="n"/>
      <c r="E602" s="16" t="n"/>
      <c r="F602" s="4" t="n"/>
      <c r="G602" s="11">
        <f>IF(A602="","",WEEKNUM(A602,21))</f>
        <v/>
      </c>
    </row>
    <row r="603">
      <c r="A603" s="12" t="n"/>
      <c r="B603" s="4" t="n"/>
      <c r="C603" s="4" t="n"/>
      <c r="D603" s="4" t="n"/>
      <c r="E603" s="16" t="n"/>
      <c r="F603" s="4" t="n"/>
      <c r="G603" s="11">
        <f>IF(A603="","",WEEKNUM(A603,21))</f>
        <v/>
      </c>
    </row>
    <row r="604">
      <c r="A604" s="12" t="n"/>
      <c r="B604" s="4" t="n"/>
      <c r="C604" s="4" t="n"/>
      <c r="D604" s="4" t="n"/>
      <c r="E604" s="16" t="n"/>
      <c r="F604" s="4" t="n"/>
      <c r="G604" s="11">
        <f>IF(A604="","",WEEKNUM(A604,21))</f>
        <v/>
      </c>
    </row>
    <row r="605">
      <c r="A605" s="12" t="n"/>
      <c r="B605" s="4" t="n"/>
      <c r="C605" s="4" t="n"/>
      <c r="D605" s="4" t="n"/>
      <c r="E605" s="16" t="n"/>
      <c r="F605" s="4" t="n"/>
      <c r="G605" s="11">
        <f>IF(A605="","",WEEKNUM(A605,21))</f>
        <v/>
      </c>
    </row>
    <row r="606">
      <c r="A606" s="12" t="n"/>
      <c r="B606" s="4" t="n"/>
      <c r="C606" s="4" t="n"/>
      <c r="D606" s="4" t="n"/>
      <c r="E606" s="16" t="n"/>
      <c r="F606" s="4" t="n"/>
      <c r="G606" s="11">
        <f>IF(A606="","",WEEKNUM(A606,21))</f>
        <v/>
      </c>
    </row>
    <row r="607">
      <c r="A607" s="12" t="n"/>
      <c r="B607" s="4" t="n"/>
      <c r="C607" s="4" t="n"/>
      <c r="D607" s="4" t="n"/>
      <c r="E607" s="16" t="n"/>
      <c r="F607" s="4" t="n"/>
      <c r="G607" s="11">
        <f>IF(A607="","",WEEKNUM(A607,21))</f>
        <v/>
      </c>
    </row>
    <row r="608">
      <c r="A608" s="12" t="n"/>
      <c r="B608" s="4" t="n"/>
      <c r="C608" s="4" t="n"/>
      <c r="D608" s="4" t="n"/>
      <c r="E608" s="16" t="n"/>
      <c r="F608" s="4" t="n"/>
      <c r="G608" s="11">
        <f>IF(A608="","",WEEKNUM(A608,21))</f>
        <v/>
      </c>
    </row>
    <row r="609">
      <c r="A609" s="12" t="n"/>
      <c r="B609" s="4" t="n"/>
      <c r="C609" s="4" t="n"/>
      <c r="D609" s="4" t="n"/>
      <c r="E609" s="16" t="n"/>
      <c r="F609" s="4" t="n"/>
      <c r="G609" s="11">
        <f>IF(A609="","",WEEKNUM(A609,21))</f>
        <v/>
      </c>
    </row>
    <row r="610">
      <c r="A610" s="12" t="n"/>
      <c r="B610" s="4" t="n"/>
      <c r="C610" s="4" t="n"/>
      <c r="D610" s="4" t="n"/>
      <c r="E610" s="16" t="n"/>
      <c r="F610" s="4" t="n"/>
      <c r="G610" s="11">
        <f>IF(A610="","",WEEKNUM(A610,21))</f>
        <v/>
      </c>
    </row>
    <row r="611">
      <c r="A611" s="12" t="n"/>
      <c r="B611" s="4" t="n"/>
      <c r="C611" s="4" t="n"/>
      <c r="D611" s="4" t="n"/>
      <c r="E611" s="16" t="n"/>
      <c r="F611" s="4" t="n"/>
      <c r="G611" s="11">
        <f>IF(A611="","",WEEKNUM(A611,21))</f>
        <v/>
      </c>
    </row>
    <row r="612">
      <c r="A612" s="12" t="n"/>
      <c r="B612" s="4" t="n"/>
      <c r="C612" s="4" t="n"/>
      <c r="D612" s="4" t="n"/>
      <c r="E612" s="16" t="n"/>
      <c r="F612" s="4" t="n"/>
      <c r="G612" s="11">
        <f>IF(A612="","",WEEKNUM(A612,21))</f>
        <v/>
      </c>
    </row>
    <row r="613">
      <c r="A613" s="12" t="n"/>
      <c r="B613" s="4" t="n"/>
      <c r="C613" s="4" t="n"/>
      <c r="D613" s="4" t="n"/>
      <c r="E613" s="16" t="n"/>
      <c r="F613" s="4" t="n"/>
      <c r="G613" s="11">
        <f>IF(A613="","",WEEKNUM(A613,21))</f>
        <v/>
      </c>
    </row>
    <row r="614">
      <c r="A614" s="12" t="n"/>
      <c r="B614" s="4" t="n"/>
      <c r="C614" s="4" t="n"/>
      <c r="D614" s="4" t="n"/>
      <c r="E614" s="16" t="n"/>
      <c r="F614" s="4" t="n"/>
      <c r="G614" s="11">
        <f>IF(A614="","",WEEKNUM(A614,21))</f>
        <v/>
      </c>
    </row>
    <row r="615">
      <c r="A615" s="12" t="n"/>
      <c r="B615" s="4" t="n"/>
      <c r="C615" s="4" t="n"/>
      <c r="D615" s="4" t="n"/>
      <c r="E615" s="16" t="n"/>
      <c r="F615" s="4" t="n"/>
      <c r="G615" s="11">
        <f>IF(A615="","",WEEKNUM(A615,21))</f>
        <v/>
      </c>
    </row>
    <row r="616">
      <c r="A616" s="12" t="n"/>
      <c r="B616" s="4" t="n"/>
      <c r="C616" s="4" t="n"/>
      <c r="D616" s="4" t="n"/>
      <c r="E616" s="16" t="n"/>
      <c r="F616" s="4" t="n"/>
      <c r="G616" s="11">
        <f>IF(A616="","",WEEKNUM(A616,21))</f>
        <v/>
      </c>
    </row>
    <row r="617">
      <c r="A617" s="12" t="n"/>
      <c r="B617" s="4" t="n"/>
      <c r="C617" s="4" t="n"/>
      <c r="D617" s="4" t="n"/>
      <c r="E617" s="16" t="n"/>
      <c r="F617" s="4" t="n"/>
      <c r="G617" s="11">
        <f>IF(A617="","",WEEKNUM(A617,21))</f>
        <v/>
      </c>
    </row>
    <row r="618">
      <c r="A618" s="12" t="n"/>
      <c r="B618" s="4" t="n"/>
      <c r="C618" s="4" t="n"/>
      <c r="D618" s="4" t="n"/>
      <c r="E618" s="16" t="n"/>
      <c r="F618" s="4" t="n"/>
      <c r="G618" s="11">
        <f>IF(A618="","",WEEKNUM(A618,21))</f>
        <v/>
      </c>
    </row>
    <row r="619">
      <c r="A619" s="12" t="n"/>
      <c r="B619" s="4" t="n"/>
      <c r="C619" s="4" t="n"/>
      <c r="D619" s="4" t="n"/>
      <c r="E619" s="16" t="n"/>
      <c r="F619" s="4" t="n"/>
      <c r="G619" s="11">
        <f>IF(A619="","",WEEKNUM(A619,21))</f>
        <v/>
      </c>
    </row>
    <row r="620">
      <c r="A620" s="12" t="n"/>
      <c r="B620" s="4" t="n"/>
      <c r="C620" s="4" t="n"/>
      <c r="D620" s="4" t="n"/>
      <c r="E620" s="16" t="n"/>
      <c r="F620" s="4" t="n"/>
      <c r="G620" s="11">
        <f>IF(A620="","",WEEKNUM(A620,21))</f>
        <v/>
      </c>
    </row>
    <row r="621">
      <c r="A621" s="12" t="n"/>
      <c r="B621" s="4" t="n"/>
      <c r="C621" s="4" t="n"/>
      <c r="D621" s="4" t="n"/>
      <c r="E621" s="16" t="n"/>
      <c r="F621" s="4" t="n"/>
      <c r="G621" s="11">
        <f>IF(A621="","",WEEKNUM(A621,21))</f>
        <v/>
      </c>
    </row>
    <row r="622">
      <c r="A622" s="12" t="n"/>
      <c r="B622" s="4" t="n"/>
      <c r="C622" s="4" t="n"/>
      <c r="D622" s="4" t="n"/>
      <c r="E622" s="16" t="n"/>
      <c r="F622" s="4" t="n"/>
      <c r="G622" s="11">
        <f>IF(A622="","",WEEKNUM(A622,21))</f>
        <v/>
      </c>
    </row>
    <row r="623">
      <c r="A623" s="12" t="n"/>
      <c r="B623" s="4" t="n"/>
      <c r="C623" s="4" t="n"/>
      <c r="D623" s="4" t="n"/>
      <c r="E623" s="16" t="n"/>
      <c r="F623" s="4" t="n"/>
      <c r="G623" s="11">
        <f>IF(A623="","",WEEKNUM(A623,21))</f>
        <v/>
      </c>
    </row>
    <row r="624">
      <c r="A624" s="12" t="n"/>
      <c r="B624" s="4" t="n"/>
      <c r="C624" s="4" t="n"/>
      <c r="D624" s="4" t="n"/>
      <c r="E624" s="16" t="n"/>
      <c r="F624" s="4" t="n"/>
      <c r="G624" s="11">
        <f>IF(A624="","",WEEKNUM(A624,21))</f>
        <v/>
      </c>
    </row>
    <row r="625">
      <c r="A625" s="12" t="n"/>
      <c r="B625" s="4" t="n"/>
      <c r="C625" s="4" t="n"/>
      <c r="D625" s="4" t="n"/>
      <c r="E625" s="16" t="n"/>
      <c r="F625" s="4" t="n"/>
      <c r="G625" s="11">
        <f>IF(A625="","",WEEKNUM(A625,21))</f>
        <v/>
      </c>
    </row>
    <row r="626">
      <c r="A626" s="12" t="n"/>
      <c r="B626" s="4" t="n"/>
      <c r="C626" s="4" t="n"/>
      <c r="D626" s="4" t="n"/>
      <c r="E626" s="16" t="n"/>
      <c r="F626" s="4" t="n"/>
      <c r="G626" s="11">
        <f>IF(A626="","",WEEKNUM(A626,21))</f>
        <v/>
      </c>
    </row>
    <row r="627">
      <c r="A627" s="12" t="n"/>
      <c r="B627" s="4" t="n"/>
      <c r="C627" s="4" t="n"/>
      <c r="D627" s="4" t="n"/>
      <c r="E627" s="16" t="n"/>
      <c r="F627" s="4" t="n"/>
      <c r="G627" s="11">
        <f>IF(A627="","",WEEKNUM(A627,21))</f>
        <v/>
      </c>
    </row>
    <row r="628">
      <c r="A628" s="12" t="n"/>
      <c r="B628" s="4" t="n"/>
      <c r="C628" s="4" t="n"/>
      <c r="D628" s="4" t="n"/>
      <c r="E628" s="16" t="n"/>
      <c r="F628" s="4" t="n"/>
      <c r="G628" s="11">
        <f>IF(A628="","",WEEKNUM(A628,21))</f>
        <v/>
      </c>
    </row>
    <row r="629">
      <c r="A629" s="12" t="n"/>
      <c r="B629" s="4" t="n"/>
      <c r="C629" s="4" t="n"/>
      <c r="D629" s="4" t="n"/>
      <c r="E629" s="16" t="n"/>
      <c r="F629" s="4" t="n"/>
      <c r="G629" s="11">
        <f>IF(A629="","",WEEKNUM(A629,21))</f>
        <v/>
      </c>
    </row>
    <row r="630">
      <c r="A630" s="12" t="n"/>
      <c r="B630" s="4" t="n"/>
      <c r="C630" s="4" t="n"/>
      <c r="D630" s="4" t="n"/>
      <c r="E630" s="16" t="n"/>
      <c r="F630" s="4" t="n"/>
      <c r="G630" s="11">
        <f>IF(A630="","",WEEKNUM(A630,21))</f>
        <v/>
      </c>
    </row>
    <row r="631">
      <c r="A631" s="12" t="n"/>
      <c r="B631" s="4" t="n"/>
      <c r="C631" s="4" t="n"/>
      <c r="D631" s="4" t="n"/>
      <c r="E631" s="16" t="n"/>
      <c r="F631" s="4" t="n"/>
      <c r="G631" s="11">
        <f>IF(A631="","",WEEKNUM(A631,21))</f>
        <v/>
      </c>
    </row>
    <row r="632">
      <c r="A632" s="12" t="n"/>
      <c r="B632" s="4" t="n"/>
      <c r="C632" s="4" t="n"/>
      <c r="D632" s="4" t="n"/>
      <c r="E632" s="16" t="n"/>
      <c r="F632" s="4" t="n"/>
      <c r="G632" s="11">
        <f>IF(A632="","",WEEKNUM(A632,21))</f>
        <v/>
      </c>
    </row>
    <row r="633">
      <c r="A633" s="12" t="n"/>
      <c r="B633" s="4" t="n"/>
      <c r="C633" s="4" t="n"/>
      <c r="D633" s="4" t="n"/>
      <c r="E633" s="16" t="n"/>
      <c r="F633" s="4" t="n"/>
      <c r="G633" s="11">
        <f>IF(A633="","",WEEKNUM(A633,21))</f>
        <v/>
      </c>
    </row>
    <row r="634">
      <c r="A634" s="12" t="n"/>
      <c r="B634" s="4" t="n"/>
      <c r="C634" s="4" t="n"/>
      <c r="D634" s="4" t="n"/>
      <c r="E634" s="16" t="n"/>
      <c r="F634" s="4" t="n"/>
      <c r="G634" s="11">
        <f>IF(A634="","",WEEKNUM(A634,21))</f>
        <v/>
      </c>
    </row>
    <row r="635">
      <c r="A635" s="12" t="n"/>
      <c r="B635" s="4" t="n"/>
      <c r="C635" s="4" t="n"/>
      <c r="D635" s="4" t="n"/>
      <c r="E635" s="16" t="n"/>
      <c r="F635" s="4" t="n"/>
      <c r="G635" s="11">
        <f>IF(A635="","",WEEKNUM(A635,21))</f>
        <v/>
      </c>
    </row>
    <row r="636">
      <c r="A636" s="12" t="n"/>
      <c r="B636" s="4" t="n"/>
      <c r="C636" s="4" t="n"/>
      <c r="D636" s="4" t="n"/>
      <c r="E636" s="16" t="n"/>
      <c r="F636" s="4" t="n"/>
      <c r="G636" s="11">
        <f>IF(A636="","",WEEKNUM(A636,21))</f>
        <v/>
      </c>
    </row>
    <row r="637">
      <c r="A637" s="12" t="n"/>
      <c r="B637" s="4" t="n"/>
      <c r="C637" s="4" t="n"/>
      <c r="D637" s="4" t="n"/>
      <c r="E637" s="16" t="n"/>
      <c r="F637" s="4" t="n"/>
      <c r="G637" s="11">
        <f>IF(A637="","",WEEKNUM(A637,21))</f>
        <v/>
      </c>
    </row>
    <row r="638">
      <c r="A638" s="12" t="n"/>
      <c r="B638" s="4" t="n"/>
      <c r="C638" s="4" t="n"/>
      <c r="D638" s="4" t="n"/>
      <c r="E638" s="16" t="n"/>
      <c r="F638" s="4" t="n"/>
      <c r="G638" s="11">
        <f>IF(A638="","",WEEKNUM(A638,21))</f>
        <v/>
      </c>
    </row>
    <row r="639">
      <c r="A639" s="12" t="n"/>
      <c r="B639" s="4" t="n"/>
      <c r="C639" s="4" t="n"/>
      <c r="D639" s="4" t="n"/>
      <c r="E639" s="16" t="n"/>
      <c r="F639" s="4" t="n"/>
      <c r="G639" s="11">
        <f>IF(A639="","",WEEKNUM(A639,21))</f>
        <v/>
      </c>
    </row>
    <row r="640">
      <c r="A640" s="12" t="n"/>
      <c r="B640" s="4" t="n"/>
      <c r="C640" s="4" t="n"/>
      <c r="D640" s="4" t="n"/>
      <c r="E640" s="16" t="n"/>
      <c r="F640" s="4" t="n"/>
      <c r="G640" s="11">
        <f>IF(A640="","",WEEKNUM(A640,21))</f>
        <v/>
      </c>
    </row>
    <row r="641">
      <c r="A641" s="12" t="n"/>
      <c r="B641" s="4" t="n"/>
      <c r="C641" s="4" t="n"/>
      <c r="D641" s="4" t="n"/>
      <c r="E641" s="16" t="n"/>
      <c r="F641" s="4" t="n"/>
      <c r="G641" s="11">
        <f>IF(A641="","",WEEKNUM(A641,21))</f>
        <v/>
      </c>
    </row>
    <row r="642">
      <c r="A642" s="12" t="n"/>
      <c r="B642" s="4" t="n"/>
      <c r="C642" s="4" t="n"/>
      <c r="D642" s="4" t="n"/>
      <c r="E642" s="16" t="n"/>
      <c r="F642" s="4" t="n"/>
      <c r="G642" s="11">
        <f>IF(A642="","",WEEKNUM(A642,21))</f>
        <v/>
      </c>
    </row>
    <row r="643">
      <c r="A643" s="12" t="n"/>
      <c r="B643" s="4" t="n"/>
      <c r="C643" s="4" t="n"/>
      <c r="D643" s="4" t="n"/>
      <c r="E643" s="16" t="n"/>
      <c r="F643" s="4" t="n"/>
      <c r="G643" s="11">
        <f>IF(A643="","",WEEKNUM(A643,21))</f>
        <v/>
      </c>
    </row>
    <row r="644">
      <c r="A644" s="12" t="n"/>
      <c r="B644" s="4" t="n"/>
      <c r="C644" s="4" t="n"/>
      <c r="D644" s="4" t="n"/>
      <c r="E644" s="16" t="n"/>
      <c r="F644" s="4" t="n"/>
      <c r="G644" s="11">
        <f>IF(A644="","",WEEKNUM(A644,21))</f>
        <v/>
      </c>
    </row>
    <row r="645">
      <c r="A645" s="12" t="n"/>
      <c r="B645" s="4" t="n"/>
      <c r="C645" s="4" t="n"/>
      <c r="D645" s="4" t="n"/>
      <c r="E645" s="16" t="n"/>
      <c r="F645" s="4" t="n"/>
      <c r="G645" s="11">
        <f>IF(A645="","",WEEKNUM(A645,21))</f>
        <v/>
      </c>
    </row>
    <row r="646">
      <c r="A646" s="12" t="n"/>
      <c r="B646" s="4" t="n"/>
      <c r="C646" s="4" t="n"/>
      <c r="D646" s="4" t="n"/>
      <c r="E646" s="16" t="n"/>
      <c r="F646" s="4" t="n"/>
      <c r="G646" s="11">
        <f>IF(A646="","",WEEKNUM(A646,21))</f>
        <v/>
      </c>
    </row>
    <row r="647">
      <c r="A647" s="12" t="n"/>
      <c r="B647" s="4" t="n"/>
      <c r="C647" s="4" t="n"/>
      <c r="D647" s="4" t="n"/>
      <c r="E647" s="16" t="n"/>
      <c r="F647" s="4" t="n"/>
      <c r="G647" s="11">
        <f>IF(A647="","",WEEKNUM(A647,21))</f>
        <v/>
      </c>
    </row>
    <row r="648">
      <c r="A648" s="12" t="n"/>
      <c r="B648" s="4" t="n"/>
      <c r="C648" s="4" t="n"/>
      <c r="D648" s="4" t="n"/>
      <c r="E648" s="16" t="n"/>
      <c r="F648" s="4" t="n"/>
      <c r="G648" s="11">
        <f>IF(A648="","",WEEKNUM(A648,21))</f>
        <v/>
      </c>
    </row>
    <row r="649">
      <c r="A649" s="12" t="n"/>
      <c r="B649" s="4" t="n"/>
      <c r="C649" s="4" t="n"/>
      <c r="D649" s="4" t="n"/>
      <c r="E649" s="16" t="n"/>
      <c r="F649" s="4" t="n"/>
      <c r="G649" s="11">
        <f>IF(A649="","",WEEKNUM(A649,21))</f>
        <v/>
      </c>
    </row>
    <row r="650">
      <c r="A650" s="12" t="n"/>
      <c r="B650" s="4" t="n"/>
      <c r="C650" s="4" t="n"/>
      <c r="D650" s="4" t="n"/>
      <c r="E650" s="16" t="n"/>
      <c r="F650" s="4" t="n"/>
      <c r="G650" s="11">
        <f>IF(A650="","",WEEKNUM(A650,21))</f>
        <v/>
      </c>
    </row>
    <row r="651">
      <c r="A651" s="12" t="n"/>
      <c r="B651" s="4" t="n"/>
      <c r="C651" s="4" t="n"/>
      <c r="D651" s="4" t="n"/>
      <c r="E651" s="16" t="n"/>
      <c r="F651" s="4" t="n"/>
      <c r="G651" s="11">
        <f>IF(A651="","",WEEKNUM(A651,21))</f>
        <v/>
      </c>
    </row>
    <row r="652">
      <c r="A652" s="12" t="n"/>
      <c r="B652" s="4" t="n"/>
      <c r="C652" s="4" t="n"/>
      <c r="D652" s="4" t="n"/>
      <c r="E652" s="16" t="n"/>
      <c r="F652" s="4" t="n"/>
      <c r="G652" s="11">
        <f>IF(A652="","",WEEKNUM(A652,21))</f>
        <v/>
      </c>
    </row>
    <row r="653">
      <c r="A653" s="12" t="n"/>
      <c r="B653" s="4" t="n"/>
      <c r="C653" s="4" t="n"/>
      <c r="D653" s="4" t="n"/>
      <c r="E653" s="16" t="n"/>
      <c r="F653" s="4" t="n"/>
      <c r="G653" s="11">
        <f>IF(A653="","",WEEKNUM(A653,21))</f>
        <v/>
      </c>
    </row>
    <row r="654">
      <c r="A654" s="12" t="n"/>
      <c r="B654" s="4" t="n"/>
      <c r="C654" s="4" t="n"/>
      <c r="D654" s="4" t="n"/>
      <c r="E654" s="16" t="n"/>
      <c r="F654" s="4" t="n"/>
      <c r="G654" s="11">
        <f>IF(A654="","",WEEKNUM(A654,21))</f>
        <v/>
      </c>
    </row>
    <row r="655">
      <c r="A655" s="12" t="n"/>
      <c r="B655" s="4" t="n"/>
      <c r="C655" s="4" t="n"/>
      <c r="D655" s="4" t="n"/>
      <c r="E655" s="16" t="n"/>
      <c r="F655" s="4" t="n"/>
      <c r="G655" s="11">
        <f>IF(A655="","",WEEKNUM(A655,21))</f>
        <v/>
      </c>
    </row>
    <row r="656">
      <c r="A656" s="12" t="n"/>
      <c r="B656" s="4" t="n"/>
      <c r="C656" s="4" t="n"/>
      <c r="D656" s="4" t="n"/>
      <c r="E656" s="16" t="n"/>
      <c r="F656" s="4" t="n"/>
      <c r="G656" s="11">
        <f>IF(A656="","",WEEKNUM(A656,21))</f>
        <v/>
      </c>
    </row>
    <row r="657">
      <c r="A657" s="12" t="n"/>
      <c r="B657" s="4" t="n"/>
      <c r="C657" s="4" t="n"/>
      <c r="D657" s="4" t="n"/>
      <c r="E657" s="16" t="n"/>
      <c r="F657" s="4" t="n"/>
      <c r="G657" s="11">
        <f>IF(A657="","",WEEKNUM(A657,21))</f>
        <v/>
      </c>
    </row>
    <row r="658">
      <c r="A658" s="12" t="n"/>
      <c r="B658" s="4" t="n"/>
      <c r="C658" s="4" t="n"/>
      <c r="D658" s="4" t="n"/>
      <c r="E658" s="16" t="n"/>
      <c r="F658" s="4" t="n"/>
      <c r="G658" s="11">
        <f>IF(A658="","",WEEKNUM(A658,21))</f>
        <v/>
      </c>
    </row>
    <row r="659">
      <c r="A659" s="12" t="n"/>
      <c r="B659" s="4" t="n"/>
      <c r="C659" s="4" t="n"/>
      <c r="D659" s="4" t="n"/>
      <c r="E659" s="16" t="n"/>
      <c r="F659" s="4" t="n"/>
      <c r="G659" s="11">
        <f>IF(A659="","",WEEKNUM(A659,21))</f>
        <v/>
      </c>
    </row>
    <row r="660">
      <c r="A660" s="12" t="n"/>
      <c r="B660" s="4" t="n"/>
      <c r="C660" s="4" t="n"/>
      <c r="D660" s="4" t="n"/>
      <c r="E660" s="16" t="n"/>
      <c r="F660" s="4" t="n"/>
      <c r="G660" s="11">
        <f>IF(A660="","",WEEKNUM(A660,21))</f>
        <v/>
      </c>
    </row>
    <row r="661">
      <c r="A661" s="12" t="n"/>
      <c r="B661" s="4" t="n"/>
      <c r="C661" s="4" t="n"/>
      <c r="D661" s="4" t="n"/>
      <c r="E661" s="16" t="n"/>
      <c r="F661" s="4" t="n"/>
      <c r="G661" s="11">
        <f>IF(A661="","",WEEKNUM(A661,21))</f>
        <v/>
      </c>
    </row>
    <row r="662">
      <c r="A662" s="12" t="n"/>
      <c r="B662" s="4" t="n"/>
      <c r="C662" s="4" t="n"/>
      <c r="D662" s="4" t="n"/>
      <c r="E662" s="16" t="n"/>
      <c r="F662" s="4" t="n"/>
      <c r="G662" s="11">
        <f>IF(A662="","",WEEKNUM(A662,21))</f>
        <v/>
      </c>
    </row>
    <row r="663">
      <c r="A663" s="12" t="n"/>
      <c r="B663" s="4" t="n"/>
      <c r="C663" s="4" t="n"/>
      <c r="D663" s="4" t="n"/>
      <c r="E663" s="16" t="n"/>
      <c r="F663" s="4" t="n"/>
      <c r="G663" s="11">
        <f>IF(A663="","",WEEKNUM(A663,21))</f>
        <v/>
      </c>
    </row>
    <row r="664">
      <c r="A664" s="12" t="n"/>
      <c r="B664" s="4" t="n"/>
      <c r="C664" s="4" t="n"/>
      <c r="D664" s="4" t="n"/>
      <c r="E664" s="16" t="n"/>
      <c r="F664" s="4" t="n"/>
      <c r="G664" s="11">
        <f>IF(A664="","",WEEKNUM(A664,21))</f>
        <v/>
      </c>
    </row>
    <row r="665">
      <c r="A665" s="12" t="n"/>
      <c r="B665" s="4" t="n"/>
      <c r="C665" s="4" t="n"/>
      <c r="D665" s="4" t="n"/>
      <c r="E665" s="16" t="n"/>
      <c r="F665" s="4" t="n"/>
      <c r="G665" s="11">
        <f>IF(A665="","",WEEKNUM(A665,21))</f>
        <v/>
      </c>
    </row>
    <row r="666">
      <c r="A666" s="12" t="n"/>
      <c r="B666" s="4" t="n"/>
      <c r="C666" s="4" t="n"/>
      <c r="D666" s="4" t="n"/>
      <c r="E666" s="16" t="n"/>
      <c r="F666" s="4" t="n"/>
      <c r="G666" s="11">
        <f>IF(A666="","",WEEKNUM(A666,21))</f>
        <v/>
      </c>
    </row>
    <row r="667">
      <c r="A667" s="12" t="n"/>
      <c r="B667" s="4" t="n"/>
      <c r="C667" s="4" t="n"/>
      <c r="D667" s="4" t="n"/>
      <c r="E667" s="16" t="n"/>
      <c r="F667" s="4" t="n"/>
      <c r="G667" s="11">
        <f>IF(A667="","",WEEKNUM(A667,21))</f>
        <v/>
      </c>
    </row>
    <row r="668">
      <c r="A668" s="12" t="n"/>
      <c r="B668" s="4" t="n"/>
      <c r="C668" s="4" t="n"/>
      <c r="D668" s="4" t="n"/>
      <c r="E668" s="16" t="n"/>
      <c r="F668" s="4" t="n"/>
      <c r="G668" s="11">
        <f>IF(A668="","",WEEKNUM(A668,21))</f>
        <v/>
      </c>
    </row>
    <row r="669">
      <c r="A669" s="12" t="n"/>
      <c r="B669" s="4" t="n"/>
      <c r="C669" s="4" t="n"/>
      <c r="D669" s="4" t="n"/>
      <c r="E669" s="16" t="n"/>
      <c r="F669" s="4" t="n"/>
      <c r="G669" s="11">
        <f>IF(A669="","",WEEKNUM(A669,21))</f>
        <v/>
      </c>
    </row>
    <row r="670">
      <c r="A670" s="12" t="n"/>
      <c r="B670" s="4" t="n"/>
      <c r="C670" s="4" t="n"/>
      <c r="D670" s="4" t="n"/>
      <c r="E670" s="16" t="n"/>
      <c r="F670" s="4" t="n"/>
      <c r="G670" s="11">
        <f>IF(A670="","",WEEKNUM(A670,21))</f>
        <v/>
      </c>
    </row>
    <row r="671">
      <c r="A671" s="12" t="n"/>
      <c r="B671" s="4" t="n"/>
      <c r="C671" s="4" t="n"/>
      <c r="D671" s="4" t="n"/>
      <c r="E671" s="16" t="n"/>
      <c r="F671" s="4" t="n"/>
      <c r="G671" s="11">
        <f>IF(A671="","",WEEKNUM(A671,21))</f>
        <v/>
      </c>
    </row>
    <row r="672">
      <c r="A672" s="12" t="n"/>
      <c r="B672" s="4" t="n"/>
      <c r="C672" s="4" t="n"/>
      <c r="D672" s="4" t="n"/>
      <c r="E672" s="16" t="n"/>
      <c r="F672" s="4" t="n"/>
      <c r="G672" s="11">
        <f>IF(A672="","",WEEKNUM(A672,21))</f>
        <v/>
      </c>
    </row>
    <row r="673">
      <c r="A673" s="12" t="n"/>
      <c r="B673" s="4" t="n"/>
      <c r="C673" s="4" t="n"/>
      <c r="D673" s="4" t="n"/>
      <c r="E673" s="16" t="n"/>
      <c r="F673" s="4" t="n"/>
      <c r="G673" s="11">
        <f>IF(A673="","",WEEKNUM(A673,21))</f>
        <v/>
      </c>
    </row>
    <row r="674">
      <c r="A674" s="12" t="n"/>
      <c r="B674" s="4" t="n"/>
      <c r="C674" s="4" t="n"/>
      <c r="D674" s="4" t="n"/>
      <c r="E674" s="16" t="n"/>
      <c r="F674" s="4" t="n"/>
      <c r="G674" s="11">
        <f>IF(A674="","",WEEKNUM(A674,21))</f>
        <v/>
      </c>
    </row>
    <row r="675">
      <c r="A675" s="12" t="n"/>
      <c r="B675" s="4" t="n"/>
      <c r="C675" s="4" t="n"/>
      <c r="D675" s="4" t="n"/>
      <c r="E675" s="16" t="n"/>
      <c r="F675" s="4" t="n"/>
      <c r="G675" s="11">
        <f>IF(A675="","",WEEKNUM(A675,21))</f>
        <v/>
      </c>
    </row>
    <row r="676">
      <c r="A676" s="12" t="n"/>
      <c r="B676" s="4" t="n"/>
      <c r="C676" s="4" t="n"/>
      <c r="D676" s="4" t="n"/>
      <c r="E676" s="16" t="n"/>
      <c r="F676" s="4" t="n"/>
      <c r="G676" s="11">
        <f>IF(A676="","",WEEKNUM(A676,21))</f>
        <v/>
      </c>
    </row>
    <row r="677">
      <c r="A677" s="12" t="n"/>
      <c r="B677" s="4" t="n"/>
      <c r="C677" s="4" t="n"/>
      <c r="D677" s="4" t="n"/>
      <c r="E677" s="16" t="n"/>
      <c r="F677" s="4" t="n"/>
      <c r="G677" s="11">
        <f>IF(A677="","",WEEKNUM(A677,21))</f>
        <v/>
      </c>
    </row>
    <row r="678">
      <c r="A678" s="12" t="n"/>
      <c r="B678" s="4" t="n"/>
      <c r="C678" s="4" t="n"/>
      <c r="D678" s="4" t="n"/>
      <c r="E678" s="16" t="n"/>
      <c r="F678" s="4" t="n"/>
      <c r="G678" s="11">
        <f>IF(A678="","",WEEKNUM(A678,21))</f>
        <v/>
      </c>
    </row>
    <row r="679">
      <c r="A679" s="12" t="n"/>
      <c r="B679" s="4" t="n"/>
      <c r="C679" s="4" t="n"/>
      <c r="D679" s="4" t="n"/>
      <c r="E679" s="16" t="n"/>
      <c r="F679" s="4" t="n"/>
      <c r="G679" s="11">
        <f>IF(A679="","",WEEKNUM(A679,21))</f>
        <v/>
      </c>
    </row>
    <row r="680">
      <c r="A680" s="12" t="n"/>
      <c r="B680" s="4" t="n"/>
      <c r="C680" s="4" t="n"/>
      <c r="D680" s="4" t="n"/>
      <c r="E680" s="16" t="n"/>
      <c r="F680" s="4" t="n"/>
      <c r="G680" s="11">
        <f>IF(A680="","",WEEKNUM(A680,21))</f>
        <v/>
      </c>
    </row>
    <row r="681">
      <c r="A681" s="12" t="n"/>
      <c r="B681" s="4" t="n"/>
      <c r="C681" s="4" t="n"/>
      <c r="D681" s="4" t="n"/>
      <c r="E681" s="16" t="n"/>
      <c r="F681" s="4" t="n"/>
      <c r="G681" s="11">
        <f>IF(A681="","",WEEKNUM(A681,21))</f>
        <v/>
      </c>
    </row>
    <row r="682">
      <c r="A682" s="12" t="n"/>
      <c r="B682" s="4" t="n"/>
      <c r="C682" s="4" t="n"/>
      <c r="D682" s="4" t="n"/>
      <c r="E682" s="16" t="n"/>
      <c r="F682" s="4" t="n"/>
      <c r="G682" s="11">
        <f>IF(A682="","",WEEKNUM(A682,21))</f>
        <v/>
      </c>
    </row>
    <row r="683">
      <c r="A683" s="12" t="n"/>
      <c r="B683" s="4" t="n"/>
      <c r="C683" s="4" t="n"/>
      <c r="D683" s="4" t="n"/>
      <c r="E683" s="16" t="n"/>
      <c r="F683" s="4" t="n"/>
      <c r="G683" s="11">
        <f>IF(A683="","",WEEKNUM(A683,21))</f>
        <v/>
      </c>
    </row>
    <row r="684">
      <c r="A684" s="12" t="n"/>
      <c r="B684" s="4" t="n"/>
      <c r="C684" s="4" t="n"/>
      <c r="D684" s="4" t="n"/>
      <c r="E684" s="16" t="n"/>
      <c r="F684" s="4" t="n"/>
      <c r="G684" s="11">
        <f>IF(A684="","",WEEKNUM(A684,21))</f>
        <v/>
      </c>
    </row>
    <row r="685">
      <c r="A685" s="12" t="n"/>
      <c r="B685" s="4" t="n"/>
      <c r="C685" s="4" t="n"/>
      <c r="D685" s="4" t="n"/>
      <c r="E685" s="16" t="n"/>
      <c r="F685" s="4" t="n"/>
      <c r="G685" s="11">
        <f>IF(A685="","",WEEKNUM(A685,21))</f>
        <v/>
      </c>
    </row>
    <row r="686">
      <c r="A686" s="12" t="n"/>
      <c r="B686" s="4" t="n"/>
      <c r="C686" s="4" t="n"/>
      <c r="D686" s="4" t="n"/>
      <c r="E686" s="16" t="n"/>
      <c r="F686" s="4" t="n"/>
      <c r="G686" s="11">
        <f>IF(A686="","",WEEKNUM(A686,21))</f>
        <v/>
      </c>
    </row>
    <row r="687">
      <c r="A687" s="12" t="n"/>
      <c r="B687" s="4" t="n"/>
      <c r="C687" s="4" t="n"/>
      <c r="D687" s="4" t="n"/>
      <c r="E687" s="16" t="n"/>
      <c r="F687" s="4" t="n"/>
      <c r="G687" s="11">
        <f>IF(A687="","",WEEKNUM(A687,21))</f>
        <v/>
      </c>
    </row>
    <row r="688">
      <c r="A688" s="12" t="n"/>
      <c r="B688" s="4" t="n"/>
      <c r="C688" s="4" t="n"/>
      <c r="D688" s="4" t="n"/>
      <c r="E688" s="16" t="n"/>
      <c r="F688" s="4" t="n"/>
      <c r="G688" s="11">
        <f>IF(A688="","",WEEKNUM(A688,21))</f>
        <v/>
      </c>
    </row>
    <row r="689">
      <c r="A689" s="12" t="n"/>
      <c r="B689" s="4" t="n"/>
      <c r="C689" s="4" t="n"/>
      <c r="D689" s="4" t="n"/>
      <c r="E689" s="16" t="n"/>
      <c r="F689" s="4" t="n"/>
      <c r="G689" s="11">
        <f>IF(A689="","",WEEKNUM(A689,21))</f>
        <v/>
      </c>
    </row>
    <row r="690">
      <c r="A690" s="12" t="n"/>
      <c r="B690" s="4" t="n"/>
      <c r="C690" s="4" t="n"/>
      <c r="D690" s="4" t="n"/>
      <c r="E690" s="16" t="n"/>
      <c r="F690" s="4" t="n"/>
      <c r="G690" s="11">
        <f>IF(A690="","",WEEKNUM(A690,21))</f>
        <v/>
      </c>
    </row>
    <row r="691">
      <c r="A691" s="12" t="n"/>
      <c r="B691" s="4" t="n"/>
      <c r="C691" s="4" t="n"/>
      <c r="D691" s="4" t="n"/>
      <c r="E691" s="16" t="n"/>
      <c r="F691" s="4" t="n"/>
      <c r="G691" s="11">
        <f>IF(A691="","",WEEKNUM(A691,21))</f>
        <v/>
      </c>
    </row>
    <row r="692">
      <c r="A692" s="12" t="n"/>
      <c r="B692" s="4" t="n"/>
      <c r="C692" s="4" t="n"/>
      <c r="D692" s="4" t="n"/>
      <c r="E692" s="16" t="n"/>
      <c r="F692" s="4" t="n"/>
      <c r="G692" s="11">
        <f>IF(A692="","",WEEKNUM(A692,21))</f>
        <v/>
      </c>
    </row>
    <row r="693">
      <c r="A693" s="12" t="n"/>
      <c r="B693" s="4" t="n"/>
      <c r="C693" s="4" t="n"/>
      <c r="D693" s="4" t="n"/>
      <c r="E693" s="16" t="n"/>
      <c r="F693" s="4" t="n"/>
      <c r="G693" s="11">
        <f>IF(A693="","",WEEKNUM(A693,21))</f>
        <v/>
      </c>
    </row>
    <row r="694">
      <c r="A694" s="12" t="n"/>
      <c r="B694" s="4" t="n"/>
      <c r="C694" s="4" t="n"/>
      <c r="D694" s="4" t="n"/>
      <c r="E694" s="16" t="n"/>
      <c r="F694" s="4" t="n"/>
      <c r="G694" s="11">
        <f>IF(A694="","",WEEKNUM(A694,21))</f>
        <v/>
      </c>
    </row>
    <row r="695">
      <c r="A695" s="12" t="n"/>
      <c r="B695" s="4" t="n"/>
      <c r="C695" s="4" t="n"/>
      <c r="D695" s="4" t="n"/>
      <c r="E695" s="16" t="n"/>
      <c r="F695" s="4" t="n"/>
      <c r="G695" s="11">
        <f>IF(A695="","",WEEKNUM(A695,21))</f>
        <v/>
      </c>
    </row>
    <row r="696">
      <c r="A696" s="12" t="n"/>
      <c r="B696" s="4" t="n"/>
      <c r="C696" s="4" t="n"/>
      <c r="D696" s="4" t="n"/>
      <c r="E696" s="16" t="n"/>
      <c r="F696" s="4" t="n"/>
      <c r="G696" s="11">
        <f>IF(A696="","",WEEKNUM(A696,21))</f>
        <v/>
      </c>
    </row>
    <row r="697">
      <c r="A697" s="12" t="n"/>
      <c r="B697" s="4" t="n"/>
      <c r="C697" s="4" t="n"/>
      <c r="D697" s="4" t="n"/>
      <c r="E697" s="16" t="n"/>
      <c r="F697" s="4" t="n"/>
      <c r="G697" s="11">
        <f>IF(A697="","",WEEKNUM(A697,21))</f>
        <v/>
      </c>
    </row>
    <row r="698">
      <c r="A698" s="12" t="n"/>
      <c r="B698" s="4" t="n"/>
      <c r="C698" s="4" t="n"/>
      <c r="D698" s="4" t="n"/>
      <c r="E698" s="16" t="n"/>
      <c r="F698" s="4" t="n"/>
      <c r="G698" s="11">
        <f>IF(A698="","",WEEKNUM(A698,21))</f>
        <v/>
      </c>
    </row>
    <row r="699">
      <c r="A699" s="12" t="n"/>
      <c r="B699" s="4" t="n"/>
      <c r="C699" s="4" t="n"/>
      <c r="D699" s="4" t="n"/>
      <c r="E699" s="16" t="n"/>
      <c r="F699" s="4" t="n"/>
      <c r="G699" s="11">
        <f>IF(A699="","",WEEKNUM(A699,21))</f>
        <v/>
      </c>
    </row>
    <row r="700">
      <c r="A700" s="12" t="n"/>
      <c r="B700" s="4" t="n"/>
      <c r="C700" s="4" t="n"/>
      <c r="D700" s="4" t="n"/>
      <c r="E700" s="16" t="n"/>
      <c r="F700" s="4" t="n"/>
      <c r="G700" s="11">
        <f>IF(A700="","",WEEKNUM(A700,21))</f>
        <v/>
      </c>
    </row>
    <row r="701">
      <c r="A701" s="12" t="n"/>
      <c r="B701" s="4" t="n"/>
      <c r="C701" s="4" t="n"/>
      <c r="D701" s="4" t="n"/>
      <c r="E701" s="16" t="n"/>
      <c r="F701" s="4" t="n"/>
      <c r="G701" s="11">
        <f>IF(A701="","",WEEKNUM(A701,21))</f>
        <v/>
      </c>
    </row>
    <row r="702">
      <c r="A702" s="12" t="n"/>
      <c r="B702" s="4" t="n"/>
      <c r="C702" s="4" t="n"/>
      <c r="D702" s="4" t="n"/>
      <c r="E702" s="16" t="n"/>
      <c r="F702" s="4" t="n"/>
      <c r="G702" s="11">
        <f>IF(A702="","",WEEKNUM(A702,21))</f>
        <v/>
      </c>
    </row>
    <row r="703">
      <c r="A703" s="12" t="n"/>
      <c r="B703" s="4" t="n"/>
      <c r="C703" s="4" t="n"/>
      <c r="D703" s="4" t="n"/>
      <c r="E703" s="16" t="n"/>
      <c r="F703" s="4" t="n"/>
      <c r="G703" s="11">
        <f>IF(A703="","",WEEKNUM(A703,21))</f>
        <v/>
      </c>
    </row>
    <row r="704">
      <c r="A704" s="12" t="n"/>
      <c r="B704" s="4" t="n"/>
      <c r="C704" s="4" t="n"/>
      <c r="D704" s="4" t="n"/>
      <c r="E704" s="16" t="n"/>
      <c r="F704" s="4" t="n"/>
      <c r="G704" s="11">
        <f>IF(A704="","",WEEKNUM(A704,21))</f>
        <v/>
      </c>
    </row>
    <row r="705">
      <c r="A705" s="12" t="n"/>
      <c r="B705" s="4" t="n"/>
      <c r="C705" s="4" t="n"/>
      <c r="D705" s="4" t="n"/>
      <c r="E705" s="16" t="n"/>
      <c r="F705" s="4" t="n"/>
      <c r="G705" s="11">
        <f>IF(A705="","",WEEKNUM(A705,21))</f>
        <v/>
      </c>
    </row>
    <row r="706">
      <c r="A706" s="12" t="n"/>
      <c r="B706" s="4" t="n"/>
      <c r="C706" s="4" t="n"/>
      <c r="D706" s="4" t="n"/>
      <c r="E706" s="16" t="n"/>
      <c r="F706" s="4" t="n"/>
      <c r="G706" s="11">
        <f>IF(A706="","",WEEKNUM(A706,21))</f>
        <v/>
      </c>
    </row>
    <row r="707">
      <c r="A707" s="12" t="n"/>
      <c r="B707" s="4" t="n"/>
      <c r="C707" s="4" t="n"/>
      <c r="D707" s="4" t="n"/>
      <c r="E707" s="16" t="n"/>
      <c r="F707" s="4" t="n"/>
      <c r="G707" s="11">
        <f>IF(A707="","",WEEKNUM(A707,21))</f>
        <v/>
      </c>
    </row>
    <row r="708">
      <c r="A708" s="12" t="n"/>
      <c r="B708" s="4" t="n"/>
      <c r="C708" s="4" t="n"/>
      <c r="D708" s="4" t="n"/>
      <c r="E708" s="16" t="n"/>
      <c r="F708" s="4" t="n"/>
      <c r="G708" s="11">
        <f>IF(A708="","",WEEKNUM(A708,21))</f>
        <v/>
      </c>
    </row>
    <row r="709">
      <c r="A709" s="12" t="n"/>
      <c r="B709" s="4" t="n"/>
      <c r="C709" s="4" t="n"/>
      <c r="D709" s="4" t="n"/>
      <c r="E709" s="16" t="n"/>
      <c r="F709" s="4" t="n"/>
      <c r="G709" s="11">
        <f>IF(A709="","",WEEKNUM(A709,21))</f>
        <v/>
      </c>
    </row>
    <row r="710">
      <c r="A710" s="12" t="n"/>
      <c r="B710" s="4" t="n"/>
      <c r="C710" s="4" t="n"/>
      <c r="D710" s="4" t="n"/>
      <c r="E710" s="16" t="n"/>
      <c r="F710" s="4" t="n"/>
      <c r="G710" s="11">
        <f>IF(A710="","",WEEKNUM(A710,21))</f>
        <v/>
      </c>
    </row>
    <row r="711">
      <c r="A711" s="12" t="n"/>
      <c r="B711" s="4" t="n"/>
      <c r="C711" s="4" t="n"/>
      <c r="D711" s="4" t="n"/>
      <c r="E711" s="16" t="n"/>
      <c r="F711" s="4" t="n"/>
      <c r="G711" s="11">
        <f>IF(A711="","",WEEKNUM(A711,21))</f>
        <v/>
      </c>
    </row>
    <row r="712">
      <c r="A712" s="12" t="n"/>
      <c r="B712" s="4" t="n"/>
      <c r="C712" s="4" t="n"/>
      <c r="D712" s="4" t="n"/>
      <c r="E712" s="16" t="n"/>
      <c r="F712" s="4" t="n"/>
      <c r="G712" s="11">
        <f>IF(A712="","",WEEKNUM(A712,21))</f>
        <v/>
      </c>
    </row>
    <row r="713">
      <c r="A713" s="12" t="n"/>
      <c r="B713" s="4" t="n"/>
      <c r="C713" s="4" t="n"/>
      <c r="D713" s="4" t="n"/>
      <c r="E713" s="16" t="n"/>
      <c r="F713" s="4" t="n"/>
      <c r="G713" s="11">
        <f>IF(A713="","",WEEKNUM(A713,21))</f>
        <v/>
      </c>
    </row>
    <row r="714">
      <c r="A714" s="12" t="n"/>
      <c r="B714" s="4" t="n"/>
      <c r="C714" s="4" t="n"/>
      <c r="D714" s="4" t="n"/>
      <c r="E714" s="16" t="n"/>
      <c r="F714" s="4" t="n"/>
      <c r="G714" s="11">
        <f>IF(A714="","",WEEKNUM(A714,21))</f>
        <v/>
      </c>
    </row>
    <row r="715">
      <c r="A715" s="12" t="n"/>
      <c r="B715" s="4" t="n"/>
      <c r="C715" s="4" t="n"/>
      <c r="D715" s="4" t="n"/>
      <c r="E715" s="16" t="n"/>
      <c r="F715" s="4" t="n"/>
      <c r="G715" s="11">
        <f>IF(A715="","",WEEKNUM(A715,21))</f>
        <v/>
      </c>
    </row>
    <row r="716">
      <c r="A716" s="12" t="n"/>
      <c r="B716" s="4" t="n"/>
      <c r="C716" s="4" t="n"/>
      <c r="D716" s="4" t="n"/>
      <c r="E716" s="16" t="n"/>
      <c r="F716" s="4" t="n"/>
      <c r="G716" s="11">
        <f>IF(A716="","",WEEKNUM(A716,21))</f>
        <v/>
      </c>
    </row>
    <row r="717">
      <c r="A717" s="12" t="n"/>
      <c r="B717" s="4" t="n"/>
      <c r="C717" s="4" t="n"/>
      <c r="D717" s="4" t="n"/>
      <c r="E717" s="16" t="n"/>
      <c r="F717" s="4" t="n"/>
      <c r="G717" s="11">
        <f>IF(A717="","",WEEKNUM(A717,21))</f>
        <v/>
      </c>
    </row>
    <row r="718">
      <c r="A718" s="12" t="n"/>
      <c r="B718" s="4" t="n"/>
      <c r="C718" s="4" t="n"/>
      <c r="D718" s="4" t="n"/>
      <c r="E718" s="16" t="n"/>
      <c r="F718" s="4" t="n"/>
      <c r="G718" s="11">
        <f>IF(A718="","",WEEKNUM(A718,21))</f>
        <v/>
      </c>
    </row>
    <row r="719">
      <c r="A719" s="12" t="n"/>
      <c r="B719" s="4" t="n"/>
      <c r="C719" s="4" t="n"/>
      <c r="D719" s="4" t="n"/>
      <c r="E719" s="16" t="n"/>
      <c r="F719" s="4" t="n"/>
      <c r="G719" s="11">
        <f>IF(A719="","",WEEKNUM(A719,21))</f>
        <v/>
      </c>
    </row>
    <row r="720">
      <c r="A720" s="12" t="n"/>
      <c r="B720" s="4" t="n"/>
      <c r="C720" s="4" t="n"/>
      <c r="D720" s="4" t="n"/>
      <c r="E720" s="16" t="n"/>
      <c r="F720" s="4" t="n"/>
      <c r="G720" s="11">
        <f>IF(A720="","",WEEKNUM(A720,21))</f>
        <v/>
      </c>
    </row>
    <row r="721">
      <c r="A721" s="12" t="n"/>
      <c r="B721" s="4" t="n"/>
      <c r="C721" s="4" t="n"/>
      <c r="D721" s="4" t="n"/>
      <c r="E721" s="16" t="n"/>
      <c r="F721" s="4" t="n"/>
      <c r="G721" s="11">
        <f>IF(A721="","",WEEKNUM(A721,21))</f>
        <v/>
      </c>
    </row>
    <row r="722">
      <c r="A722" s="12" t="n"/>
      <c r="B722" s="4" t="n"/>
      <c r="C722" s="4" t="n"/>
      <c r="D722" s="4" t="n"/>
      <c r="E722" s="16" t="n"/>
      <c r="F722" s="4" t="n"/>
      <c r="G722" s="11">
        <f>IF(A722="","",WEEKNUM(A722,21))</f>
        <v/>
      </c>
    </row>
    <row r="723">
      <c r="A723" s="12" t="n"/>
      <c r="B723" s="4" t="n"/>
      <c r="C723" s="4" t="n"/>
      <c r="D723" s="4" t="n"/>
      <c r="E723" s="16" t="n"/>
      <c r="F723" s="4" t="n"/>
      <c r="G723" s="11">
        <f>IF(A723="","",WEEKNUM(A723,21))</f>
        <v/>
      </c>
    </row>
    <row r="724">
      <c r="A724" s="12" t="n"/>
      <c r="B724" s="4" t="n"/>
      <c r="C724" s="4" t="n"/>
      <c r="D724" s="4" t="n"/>
      <c r="E724" s="16" t="n"/>
      <c r="F724" s="4" t="n"/>
      <c r="G724" s="11">
        <f>IF(A724="","",WEEKNUM(A724,21))</f>
        <v/>
      </c>
    </row>
    <row r="725">
      <c r="A725" s="12" t="n"/>
      <c r="B725" s="4" t="n"/>
      <c r="C725" s="4" t="n"/>
      <c r="D725" s="4" t="n"/>
      <c r="E725" s="16" t="n"/>
      <c r="F725" s="4" t="n"/>
      <c r="G725" s="11">
        <f>IF(A725="","",WEEKNUM(A725,21))</f>
        <v/>
      </c>
    </row>
    <row r="726">
      <c r="A726" s="12" t="n"/>
      <c r="B726" s="4" t="n"/>
      <c r="C726" s="4" t="n"/>
      <c r="D726" s="4" t="n"/>
      <c r="E726" s="16" t="n"/>
      <c r="F726" s="4" t="n"/>
      <c r="G726" s="11">
        <f>IF(A726="","",WEEKNUM(A726,21))</f>
        <v/>
      </c>
    </row>
    <row r="727">
      <c r="A727" s="12" t="n"/>
      <c r="B727" s="4" t="n"/>
      <c r="C727" s="4" t="n"/>
      <c r="D727" s="4" t="n"/>
      <c r="E727" s="16" t="n"/>
      <c r="F727" s="4" t="n"/>
      <c r="G727" s="11">
        <f>IF(A727="","",WEEKNUM(A727,21))</f>
        <v/>
      </c>
    </row>
    <row r="728">
      <c r="A728" s="12" t="n"/>
      <c r="B728" s="4" t="n"/>
      <c r="C728" s="4" t="n"/>
      <c r="D728" s="4" t="n"/>
      <c r="E728" s="16" t="n"/>
      <c r="F728" s="4" t="n"/>
      <c r="G728" s="11">
        <f>IF(A728="","",WEEKNUM(A728,21))</f>
        <v/>
      </c>
    </row>
    <row r="729">
      <c r="A729" s="12" t="n"/>
      <c r="B729" s="4" t="n"/>
      <c r="C729" s="4" t="n"/>
      <c r="D729" s="4" t="n"/>
      <c r="E729" s="16" t="n"/>
      <c r="F729" s="4" t="n"/>
      <c r="G729" s="11">
        <f>IF(A729="","",WEEKNUM(A729,21))</f>
        <v/>
      </c>
    </row>
    <row r="730">
      <c r="A730" s="12" t="n"/>
      <c r="B730" s="4" t="n"/>
      <c r="C730" s="4" t="n"/>
      <c r="D730" s="4" t="n"/>
      <c r="E730" s="16" t="n"/>
      <c r="F730" s="4" t="n"/>
      <c r="G730" s="11">
        <f>IF(A730="","",WEEKNUM(A730,21))</f>
        <v/>
      </c>
    </row>
    <row r="731">
      <c r="A731" s="12" t="n"/>
      <c r="B731" s="4" t="n"/>
      <c r="C731" s="4" t="n"/>
      <c r="D731" s="4" t="n"/>
      <c r="E731" s="16" t="n"/>
      <c r="F731" s="4" t="n"/>
      <c r="G731" s="11">
        <f>IF(A731="","",WEEKNUM(A731,21))</f>
        <v/>
      </c>
    </row>
    <row r="732">
      <c r="A732" s="12" t="n"/>
      <c r="B732" s="4" t="n"/>
      <c r="C732" s="4" t="n"/>
      <c r="D732" s="4" t="n"/>
      <c r="E732" s="16" t="n"/>
      <c r="F732" s="4" t="n"/>
      <c r="G732" s="11">
        <f>IF(A732="","",WEEKNUM(A732,21))</f>
        <v/>
      </c>
    </row>
    <row r="733">
      <c r="A733" s="12" t="n"/>
      <c r="B733" s="4" t="n"/>
      <c r="C733" s="4" t="n"/>
      <c r="D733" s="4" t="n"/>
      <c r="E733" s="16" t="n"/>
      <c r="F733" s="4" t="n"/>
      <c r="G733" s="11">
        <f>IF(A733="","",WEEKNUM(A733,21))</f>
        <v/>
      </c>
    </row>
    <row r="734">
      <c r="A734" s="12" t="n"/>
      <c r="B734" s="4" t="n"/>
      <c r="C734" s="4" t="n"/>
      <c r="D734" s="4" t="n"/>
      <c r="E734" s="16" t="n"/>
      <c r="F734" s="4" t="n"/>
      <c r="G734" s="11">
        <f>IF(A734="","",WEEKNUM(A734,21))</f>
        <v/>
      </c>
    </row>
    <row r="735">
      <c r="A735" s="12" t="n"/>
      <c r="B735" s="4" t="n"/>
      <c r="C735" s="4" t="n"/>
      <c r="D735" s="4" t="n"/>
      <c r="E735" s="16" t="n"/>
      <c r="F735" s="4" t="n"/>
      <c r="G735" s="11">
        <f>IF(A735="","",WEEKNUM(A735,21))</f>
        <v/>
      </c>
    </row>
    <row r="736">
      <c r="A736" s="12" t="n"/>
      <c r="B736" s="4" t="n"/>
      <c r="C736" s="4" t="n"/>
      <c r="D736" s="4" t="n"/>
      <c r="E736" s="16" t="n"/>
      <c r="F736" s="4" t="n"/>
      <c r="G736" s="11">
        <f>IF(A736="","",WEEKNUM(A736,21))</f>
        <v/>
      </c>
    </row>
    <row r="737">
      <c r="A737" s="12" t="n"/>
      <c r="B737" s="4" t="n"/>
      <c r="C737" s="4" t="n"/>
      <c r="D737" s="4" t="n"/>
      <c r="E737" s="16" t="n"/>
      <c r="F737" s="4" t="n"/>
      <c r="G737" s="11">
        <f>IF(A737="","",WEEKNUM(A737,21))</f>
        <v/>
      </c>
    </row>
    <row r="738">
      <c r="A738" s="12" t="n"/>
      <c r="B738" s="4" t="n"/>
      <c r="C738" s="4" t="n"/>
      <c r="D738" s="4" t="n"/>
      <c r="E738" s="16" t="n"/>
      <c r="F738" s="4" t="n"/>
      <c r="G738" s="11">
        <f>IF(A738="","",WEEKNUM(A738,21))</f>
        <v/>
      </c>
    </row>
    <row r="739">
      <c r="A739" s="12" t="n"/>
      <c r="B739" s="4" t="n"/>
      <c r="C739" s="4" t="n"/>
      <c r="D739" s="4" t="n"/>
      <c r="E739" s="16" t="n"/>
      <c r="F739" s="4" t="n"/>
      <c r="G739" s="11">
        <f>IF(A739="","",WEEKNUM(A739,21))</f>
        <v/>
      </c>
    </row>
    <row r="740">
      <c r="A740" s="12" t="n"/>
      <c r="B740" s="4" t="n"/>
      <c r="C740" s="4" t="n"/>
      <c r="D740" s="4" t="n"/>
      <c r="E740" s="16" t="n"/>
      <c r="F740" s="4" t="n"/>
      <c r="G740" s="11">
        <f>IF(A740="","",WEEKNUM(A740,21))</f>
        <v/>
      </c>
    </row>
    <row r="741">
      <c r="A741" s="12" t="n"/>
      <c r="B741" s="4" t="n"/>
      <c r="C741" s="4" t="n"/>
      <c r="D741" s="4" t="n"/>
      <c r="E741" s="16" t="n"/>
      <c r="F741" s="4" t="n"/>
      <c r="G741" s="11">
        <f>IF(A741="","",WEEKNUM(A741,21))</f>
        <v/>
      </c>
    </row>
    <row r="742">
      <c r="A742" s="12" t="n"/>
      <c r="B742" s="4" t="n"/>
      <c r="C742" s="4" t="n"/>
      <c r="D742" s="4" t="n"/>
      <c r="E742" s="16" t="n"/>
      <c r="F742" s="4" t="n"/>
      <c r="G742" s="11">
        <f>IF(A742="","",WEEKNUM(A742,21))</f>
        <v/>
      </c>
    </row>
    <row r="743">
      <c r="A743" s="12" t="n"/>
      <c r="B743" s="4" t="n"/>
      <c r="C743" s="4" t="n"/>
      <c r="D743" s="4" t="n"/>
      <c r="E743" s="16" t="n"/>
      <c r="F743" s="4" t="n"/>
      <c r="G743" s="11">
        <f>IF(A743="","",WEEKNUM(A743,21))</f>
        <v/>
      </c>
    </row>
    <row r="744">
      <c r="A744" s="12" t="n"/>
      <c r="B744" s="4" t="n"/>
      <c r="C744" s="4" t="n"/>
      <c r="D744" s="4" t="n"/>
      <c r="E744" s="16" t="n"/>
      <c r="F744" s="4" t="n"/>
      <c r="G744" s="11">
        <f>IF(A744="","",WEEKNUM(A744,21))</f>
        <v/>
      </c>
    </row>
    <row r="745">
      <c r="A745" s="12" t="n"/>
      <c r="B745" s="4" t="n"/>
      <c r="C745" s="4" t="n"/>
      <c r="D745" s="4" t="n"/>
      <c r="E745" s="16" t="n"/>
      <c r="F745" s="4" t="n"/>
      <c r="G745" s="11">
        <f>IF(A745="","",WEEKNUM(A745,21))</f>
        <v/>
      </c>
    </row>
    <row r="746">
      <c r="A746" s="12" t="n"/>
      <c r="B746" s="4" t="n"/>
      <c r="C746" s="4" t="n"/>
      <c r="D746" s="4" t="n"/>
      <c r="E746" s="16" t="n"/>
      <c r="F746" s="4" t="n"/>
      <c r="G746" s="11">
        <f>IF(A746="","",WEEKNUM(A746,21))</f>
        <v/>
      </c>
    </row>
    <row r="747">
      <c r="A747" s="12" t="n"/>
      <c r="B747" s="4" t="n"/>
      <c r="C747" s="4" t="n"/>
      <c r="D747" s="4" t="n"/>
      <c r="E747" s="16" t="n"/>
      <c r="F747" s="4" t="n"/>
      <c r="G747" s="11">
        <f>IF(A747="","",WEEKNUM(A747,21))</f>
        <v/>
      </c>
    </row>
    <row r="748">
      <c r="A748" s="12" t="n"/>
      <c r="B748" s="4" t="n"/>
      <c r="C748" s="4" t="n"/>
      <c r="D748" s="4" t="n"/>
      <c r="E748" s="16" t="n"/>
      <c r="F748" s="4" t="n"/>
      <c r="G748" s="11">
        <f>IF(A748="","",WEEKNUM(A748,21))</f>
        <v/>
      </c>
    </row>
    <row r="749">
      <c r="A749" s="12" t="n"/>
      <c r="B749" s="4" t="n"/>
      <c r="C749" s="4" t="n"/>
      <c r="D749" s="4" t="n"/>
      <c r="E749" s="16" t="n"/>
      <c r="F749" s="4" t="n"/>
      <c r="G749" s="11">
        <f>IF(A749="","",WEEKNUM(A749,21))</f>
        <v/>
      </c>
    </row>
    <row r="750">
      <c r="A750" s="12" t="n"/>
      <c r="B750" s="4" t="n"/>
      <c r="C750" s="4" t="n"/>
      <c r="D750" s="4" t="n"/>
      <c r="E750" s="16" t="n"/>
      <c r="F750" s="4" t="n"/>
      <c r="G750" s="11">
        <f>IF(A750="","",WEEKNUM(A750,21))</f>
        <v/>
      </c>
    </row>
    <row r="751">
      <c r="A751" s="12" t="n"/>
      <c r="B751" s="4" t="n"/>
      <c r="C751" s="4" t="n"/>
      <c r="D751" s="4" t="n"/>
      <c r="E751" s="16" t="n"/>
      <c r="F751" s="4" t="n"/>
      <c r="G751" s="11">
        <f>IF(A751="","",WEEKNUM(A751,21))</f>
        <v/>
      </c>
    </row>
    <row r="752">
      <c r="A752" s="12" t="n"/>
      <c r="B752" s="4" t="n"/>
      <c r="C752" s="4" t="n"/>
      <c r="D752" s="4" t="n"/>
      <c r="E752" s="16" t="n"/>
      <c r="F752" s="4" t="n"/>
      <c r="G752" s="11">
        <f>IF(A752="","",WEEKNUM(A752,21))</f>
        <v/>
      </c>
    </row>
    <row r="753">
      <c r="A753" s="12" t="n"/>
      <c r="B753" s="4" t="n"/>
      <c r="C753" s="4" t="n"/>
      <c r="D753" s="4" t="n"/>
      <c r="E753" s="16" t="n"/>
      <c r="F753" s="4" t="n"/>
      <c r="G753" s="11">
        <f>IF(A753="","",WEEKNUM(A753,21))</f>
        <v/>
      </c>
    </row>
    <row r="754">
      <c r="A754" s="12" t="n"/>
      <c r="B754" s="4" t="n"/>
      <c r="C754" s="4" t="n"/>
      <c r="D754" s="4" t="n"/>
      <c r="E754" s="16" t="n"/>
      <c r="F754" s="4" t="n"/>
      <c r="G754" s="11">
        <f>IF(A754="","",WEEKNUM(A754,21))</f>
        <v/>
      </c>
    </row>
    <row r="755">
      <c r="A755" s="12" t="n"/>
      <c r="B755" s="4" t="n"/>
      <c r="C755" s="4" t="n"/>
      <c r="D755" s="4" t="n"/>
      <c r="E755" s="16" t="n"/>
      <c r="F755" s="4" t="n"/>
      <c r="G755" s="11">
        <f>IF(A755="","",WEEKNUM(A755,21))</f>
        <v/>
      </c>
    </row>
    <row r="756">
      <c r="A756" s="12" t="n"/>
      <c r="B756" s="4" t="n"/>
      <c r="C756" s="4" t="n"/>
      <c r="D756" s="4" t="n"/>
      <c r="E756" s="16" t="n"/>
      <c r="F756" s="4" t="n"/>
      <c r="G756" s="11">
        <f>IF(A756="","",WEEKNUM(A756,21))</f>
        <v/>
      </c>
    </row>
    <row r="757">
      <c r="A757" s="12" t="n"/>
      <c r="B757" s="4" t="n"/>
      <c r="C757" s="4" t="n"/>
      <c r="D757" s="4" t="n"/>
      <c r="E757" s="16" t="n"/>
      <c r="F757" s="4" t="n"/>
      <c r="G757" s="11">
        <f>IF(A757="","",WEEKNUM(A757,21))</f>
        <v/>
      </c>
    </row>
    <row r="758">
      <c r="A758" s="12" t="n"/>
      <c r="B758" s="4" t="n"/>
      <c r="C758" s="4" t="n"/>
      <c r="D758" s="4" t="n"/>
      <c r="E758" s="16" t="n"/>
      <c r="F758" s="4" t="n"/>
      <c r="G758" s="11">
        <f>IF(A758="","",WEEKNUM(A758,21))</f>
        <v/>
      </c>
    </row>
    <row r="759">
      <c r="A759" s="12" t="n"/>
      <c r="B759" s="4" t="n"/>
      <c r="C759" s="4" t="n"/>
      <c r="D759" s="4" t="n"/>
      <c r="E759" s="16" t="n"/>
      <c r="F759" s="4" t="n"/>
      <c r="G759" s="11">
        <f>IF(A759="","",WEEKNUM(A759,21))</f>
        <v/>
      </c>
    </row>
    <row r="760">
      <c r="A760" s="12" t="n"/>
      <c r="B760" s="4" t="n"/>
      <c r="C760" s="4" t="n"/>
      <c r="D760" s="4" t="n"/>
      <c r="E760" s="16" t="n"/>
      <c r="F760" s="4" t="n"/>
      <c r="G760" s="11">
        <f>IF(A760="","",WEEKNUM(A760,21))</f>
        <v/>
      </c>
    </row>
    <row r="761">
      <c r="A761" s="12" t="n"/>
      <c r="B761" s="4" t="n"/>
      <c r="C761" s="4" t="n"/>
      <c r="D761" s="4" t="n"/>
      <c r="E761" s="16" t="n"/>
      <c r="F761" s="4" t="n"/>
      <c r="G761" s="11">
        <f>IF(A761="","",WEEKNUM(A761,21))</f>
        <v/>
      </c>
    </row>
    <row r="762">
      <c r="A762" s="12" t="n"/>
      <c r="B762" s="4" t="n"/>
      <c r="C762" s="4" t="n"/>
      <c r="D762" s="4" t="n"/>
      <c r="E762" s="16" t="n"/>
      <c r="F762" s="4" t="n"/>
      <c r="G762" s="11">
        <f>IF(A762="","",WEEKNUM(A762,21))</f>
        <v/>
      </c>
    </row>
    <row r="763">
      <c r="A763" s="12" t="n"/>
      <c r="B763" s="4" t="n"/>
      <c r="C763" s="4" t="n"/>
      <c r="D763" s="4" t="n"/>
      <c r="E763" s="16" t="n"/>
      <c r="F763" s="4" t="n"/>
      <c r="G763" s="11">
        <f>IF(A763="","",WEEKNUM(A763,21))</f>
        <v/>
      </c>
    </row>
    <row r="764">
      <c r="A764" s="12" t="n"/>
      <c r="B764" s="4" t="n"/>
      <c r="C764" s="4" t="n"/>
      <c r="D764" s="4" t="n"/>
      <c r="E764" s="16" t="n"/>
      <c r="F764" s="4" t="n"/>
      <c r="G764" s="11">
        <f>IF(A764="","",WEEKNUM(A764,21))</f>
        <v/>
      </c>
    </row>
    <row r="765">
      <c r="A765" s="12" t="n"/>
      <c r="B765" s="4" t="n"/>
      <c r="C765" s="4" t="n"/>
      <c r="D765" s="4" t="n"/>
      <c r="E765" s="16" t="n"/>
      <c r="F765" s="4" t="n"/>
      <c r="G765" s="11">
        <f>IF(A765="","",WEEKNUM(A765,21))</f>
        <v/>
      </c>
    </row>
    <row r="766">
      <c r="A766" s="12" t="n"/>
      <c r="B766" s="4" t="n"/>
      <c r="C766" s="4" t="n"/>
      <c r="D766" s="4" t="n"/>
      <c r="E766" s="16" t="n"/>
      <c r="F766" s="4" t="n"/>
      <c r="G766" s="11">
        <f>IF(A766="","",WEEKNUM(A766,21))</f>
        <v/>
      </c>
    </row>
    <row r="767">
      <c r="A767" s="12" t="n"/>
      <c r="B767" s="4" t="n"/>
      <c r="C767" s="4" t="n"/>
      <c r="D767" s="4" t="n"/>
      <c r="E767" s="16" t="n"/>
      <c r="F767" s="4" t="n"/>
      <c r="G767" s="11">
        <f>IF(A767="","",WEEKNUM(A767,21))</f>
        <v/>
      </c>
    </row>
    <row r="768">
      <c r="A768" s="12" t="n"/>
      <c r="B768" s="4" t="n"/>
      <c r="C768" s="4" t="n"/>
      <c r="D768" s="4" t="n"/>
      <c r="E768" s="16" t="n"/>
      <c r="F768" s="4" t="n"/>
      <c r="G768" s="11">
        <f>IF(A768="","",WEEKNUM(A768,21))</f>
        <v/>
      </c>
    </row>
    <row r="769">
      <c r="A769" s="12" t="n"/>
      <c r="B769" s="4" t="n"/>
      <c r="C769" s="4" t="n"/>
      <c r="D769" s="4" t="n"/>
      <c r="E769" s="16" t="n"/>
      <c r="F769" s="4" t="n"/>
      <c r="G769" s="11">
        <f>IF(A769="","",WEEKNUM(A769,21))</f>
        <v/>
      </c>
    </row>
    <row r="770">
      <c r="A770" s="12" t="n"/>
      <c r="B770" s="4" t="n"/>
      <c r="C770" s="4" t="n"/>
      <c r="D770" s="4" t="n"/>
      <c r="E770" s="16" t="n"/>
      <c r="F770" s="4" t="n"/>
      <c r="G770" s="11">
        <f>IF(A770="","",WEEKNUM(A770,21))</f>
        <v/>
      </c>
    </row>
    <row r="771">
      <c r="A771" s="12" t="n"/>
      <c r="B771" s="4" t="n"/>
      <c r="C771" s="4" t="n"/>
      <c r="D771" s="4" t="n"/>
      <c r="E771" s="16" t="n"/>
      <c r="F771" s="4" t="n"/>
      <c r="G771" s="11">
        <f>IF(A771="","",WEEKNUM(A771,21))</f>
        <v/>
      </c>
    </row>
    <row r="772">
      <c r="A772" s="12" t="n"/>
      <c r="B772" s="4" t="n"/>
      <c r="C772" s="4" t="n"/>
      <c r="D772" s="4" t="n"/>
      <c r="E772" s="16" t="n"/>
      <c r="F772" s="4" t="n"/>
      <c r="G772" s="11">
        <f>IF(A772="","",WEEKNUM(A772,21))</f>
        <v/>
      </c>
    </row>
    <row r="773">
      <c r="A773" s="12" t="n"/>
      <c r="B773" s="4" t="n"/>
      <c r="C773" s="4" t="n"/>
      <c r="D773" s="4" t="n"/>
      <c r="E773" s="16" t="n"/>
      <c r="F773" s="4" t="n"/>
      <c r="G773" s="11">
        <f>IF(A773="","",WEEKNUM(A773,21))</f>
        <v/>
      </c>
    </row>
    <row r="774">
      <c r="A774" s="12" t="n"/>
      <c r="B774" s="4" t="n"/>
      <c r="C774" s="4" t="n"/>
      <c r="D774" s="4" t="n"/>
      <c r="E774" s="16" t="n"/>
      <c r="F774" s="4" t="n"/>
      <c r="G774" s="11">
        <f>IF(A774="","",WEEKNUM(A774,21))</f>
        <v/>
      </c>
    </row>
    <row r="775">
      <c r="A775" s="12" t="n"/>
      <c r="B775" s="4" t="n"/>
      <c r="C775" s="4" t="n"/>
      <c r="D775" s="4" t="n"/>
      <c r="E775" s="16" t="n"/>
      <c r="F775" s="4" t="n"/>
      <c r="G775" s="11">
        <f>IF(A775="","",WEEKNUM(A775,21))</f>
        <v/>
      </c>
    </row>
    <row r="776">
      <c r="A776" s="12" t="n"/>
      <c r="B776" s="4" t="n"/>
      <c r="C776" s="4" t="n"/>
      <c r="D776" s="4" t="n"/>
      <c r="E776" s="16" t="n"/>
      <c r="F776" s="4" t="n"/>
      <c r="G776" s="11">
        <f>IF(A776="","",WEEKNUM(A776,21))</f>
        <v/>
      </c>
    </row>
    <row r="777">
      <c r="A777" s="12" t="n"/>
      <c r="B777" s="4" t="n"/>
      <c r="C777" s="4" t="n"/>
      <c r="D777" s="4" t="n"/>
      <c r="E777" s="16" t="n"/>
      <c r="F777" s="4" t="n"/>
      <c r="G777" s="11">
        <f>IF(A777="","",WEEKNUM(A777,21))</f>
        <v/>
      </c>
    </row>
    <row r="778">
      <c r="A778" s="12" t="n"/>
      <c r="B778" s="4" t="n"/>
      <c r="C778" s="4" t="n"/>
      <c r="D778" s="4" t="n"/>
      <c r="E778" s="16" t="n"/>
      <c r="F778" s="4" t="n"/>
      <c r="G778" s="11">
        <f>IF(A778="","",WEEKNUM(A778,21))</f>
        <v/>
      </c>
    </row>
    <row r="779">
      <c r="A779" s="12" t="n"/>
      <c r="B779" s="4" t="n"/>
      <c r="C779" s="4" t="n"/>
      <c r="D779" s="4" t="n"/>
      <c r="E779" s="16" t="n"/>
      <c r="F779" s="4" t="n"/>
      <c r="G779" s="11">
        <f>IF(A779="","",WEEKNUM(A779,21))</f>
        <v/>
      </c>
    </row>
    <row r="780">
      <c r="A780" s="12" t="n"/>
      <c r="B780" s="4" t="n"/>
      <c r="C780" s="4" t="n"/>
      <c r="D780" s="4" t="n"/>
      <c r="E780" s="16" t="n"/>
      <c r="F780" s="4" t="n"/>
      <c r="G780" s="11">
        <f>IF(A780="","",WEEKNUM(A780,21))</f>
        <v/>
      </c>
    </row>
    <row r="781">
      <c r="A781" s="12" t="n"/>
      <c r="B781" s="4" t="n"/>
      <c r="C781" s="4" t="n"/>
      <c r="D781" s="4" t="n"/>
      <c r="E781" s="16" t="n"/>
      <c r="F781" s="4" t="n"/>
      <c r="G781" s="11">
        <f>IF(A781="","",WEEKNUM(A781,21))</f>
        <v/>
      </c>
    </row>
    <row r="782">
      <c r="A782" s="12" t="n"/>
      <c r="B782" s="4" t="n"/>
      <c r="C782" s="4" t="n"/>
      <c r="D782" s="4" t="n"/>
      <c r="E782" s="16" t="n"/>
      <c r="F782" s="4" t="n"/>
      <c r="G782" s="11">
        <f>IF(A782="","",WEEKNUM(A782,21))</f>
        <v/>
      </c>
    </row>
    <row r="783">
      <c r="A783" s="12" t="n"/>
      <c r="B783" s="4" t="n"/>
      <c r="C783" s="4" t="n"/>
      <c r="D783" s="4" t="n"/>
      <c r="E783" s="16" t="n"/>
      <c r="F783" s="4" t="n"/>
      <c r="G783" s="11">
        <f>IF(A783="","",WEEKNUM(A783,21))</f>
        <v/>
      </c>
    </row>
    <row r="784">
      <c r="A784" s="12" t="n"/>
      <c r="B784" s="4" t="n"/>
      <c r="C784" s="4" t="n"/>
      <c r="D784" s="4" t="n"/>
      <c r="E784" s="16" t="n"/>
      <c r="F784" s="4" t="n"/>
      <c r="G784" s="11">
        <f>IF(A784="","",WEEKNUM(A784,21))</f>
        <v/>
      </c>
    </row>
    <row r="785">
      <c r="A785" s="12" t="n"/>
      <c r="B785" s="4" t="n"/>
      <c r="C785" s="4" t="n"/>
      <c r="D785" s="4" t="n"/>
      <c r="E785" s="16" t="n"/>
      <c r="F785" s="4" t="n"/>
      <c r="G785" s="11">
        <f>IF(A785="","",WEEKNUM(A785,21))</f>
        <v/>
      </c>
    </row>
    <row r="786">
      <c r="A786" s="12" t="n"/>
      <c r="B786" s="4" t="n"/>
      <c r="C786" s="4" t="n"/>
      <c r="D786" s="4" t="n"/>
      <c r="E786" s="16" t="n"/>
      <c r="F786" s="4" t="n"/>
      <c r="G786" s="11">
        <f>IF(A786="","",WEEKNUM(A786,21))</f>
        <v/>
      </c>
    </row>
    <row r="787">
      <c r="A787" s="12" t="n"/>
      <c r="B787" s="4" t="n"/>
      <c r="C787" s="4" t="n"/>
      <c r="D787" s="4" t="n"/>
      <c r="E787" s="16" t="n"/>
      <c r="F787" s="4" t="n"/>
      <c r="G787" s="11">
        <f>IF(A787="","",WEEKNUM(A787,21))</f>
        <v/>
      </c>
    </row>
    <row r="788">
      <c r="A788" s="12" t="n"/>
      <c r="B788" s="4" t="n"/>
      <c r="C788" s="4" t="n"/>
      <c r="D788" s="4" t="n"/>
      <c r="E788" s="16" t="n"/>
      <c r="F788" s="4" t="n"/>
      <c r="G788" s="11">
        <f>IF(A788="","",WEEKNUM(A788,21))</f>
        <v/>
      </c>
    </row>
    <row r="789">
      <c r="A789" s="12" t="n"/>
      <c r="B789" s="4" t="n"/>
      <c r="C789" s="4" t="n"/>
      <c r="D789" s="4" t="n"/>
      <c r="E789" s="16" t="n"/>
      <c r="F789" s="4" t="n"/>
      <c r="G789" s="11">
        <f>IF(A789="","",WEEKNUM(A789,21))</f>
        <v/>
      </c>
    </row>
    <row r="790">
      <c r="A790" s="12" t="n"/>
      <c r="B790" s="4" t="n"/>
      <c r="C790" s="4" t="n"/>
      <c r="D790" s="4" t="n"/>
      <c r="E790" s="16" t="n"/>
      <c r="F790" s="4" t="n"/>
      <c r="G790" s="11">
        <f>IF(A790="","",WEEKNUM(A790,21))</f>
        <v/>
      </c>
    </row>
    <row r="791">
      <c r="A791" s="12" t="n"/>
      <c r="B791" s="4" t="n"/>
      <c r="C791" s="4" t="n"/>
      <c r="D791" s="4" t="n"/>
      <c r="E791" s="16" t="n"/>
      <c r="F791" s="4" t="n"/>
      <c r="G791" s="11">
        <f>IF(A791="","",WEEKNUM(A791,21))</f>
        <v/>
      </c>
    </row>
    <row r="792">
      <c r="A792" s="12" t="n"/>
      <c r="B792" s="4" t="n"/>
      <c r="C792" s="4" t="n"/>
      <c r="D792" s="4" t="n"/>
      <c r="E792" s="16" t="n"/>
      <c r="F792" s="4" t="n"/>
      <c r="G792" s="11">
        <f>IF(A792="","",WEEKNUM(A792,21))</f>
        <v/>
      </c>
    </row>
    <row r="793">
      <c r="A793" s="12" t="n"/>
      <c r="B793" s="4" t="n"/>
      <c r="C793" s="4" t="n"/>
      <c r="D793" s="4" t="n"/>
      <c r="E793" s="16" t="n"/>
      <c r="F793" s="4" t="n"/>
      <c r="G793" s="11">
        <f>IF(A793="","",WEEKNUM(A793,21))</f>
        <v/>
      </c>
    </row>
    <row r="794">
      <c r="A794" s="12" t="n"/>
      <c r="B794" s="4" t="n"/>
      <c r="C794" s="4" t="n"/>
      <c r="D794" s="4" t="n"/>
      <c r="E794" s="16" t="n"/>
      <c r="F794" s="4" t="n"/>
      <c r="G794" s="11">
        <f>IF(A794="","",WEEKNUM(A794,21))</f>
        <v/>
      </c>
    </row>
    <row r="795">
      <c r="A795" s="12" t="n"/>
      <c r="B795" s="4" t="n"/>
      <c r="C795" s="4" t="n"/>
      <c r="D795" s="4" t="n"/>
      <c r="E795" s="16" t="n"/>
      <c r="F795" s="4" t="n"/>
      <c r="G795" s="11">
        <f>IF(A795="","",WEEKNUM(A795,21))</f>
        <v/>
      </c>
    </row>
    <row r="796">
      <c r="A796" s="12" t="n"/>
      <c r="B796" s="4" t="n"/>
      <c r="C796" s="4" t="n"/>
      <c r="D796" s="4" t="n"/>
      <c r="E796" s="16" t="n"/>
      <c r="F796" s="4" t="n"/>
      <c r="G796" s="11">
        <f>IF(A796="","",WEEKNUM(A796,21))</f>
        <v/>
      </c>
    </row>
    <row r="797">
      <c r="A797" s="12" t="n"/>
      <c r="B797" s="4" t="n"/>
      <c r="C797" s="4" t="n"/>
      <c r="D797" s="4" t="n"/>
      <c r="E797" s="16" t="n"/>
      <c r="F797" s="4" t="n"/>
      <c r="G797" s="11">
        <f>IF(A797="","",WEEKNUM(A797,21))</f>
        <v/>
      </c>
    </row>
    <row r="798">
      <c r="A798" s="12" t="n"/>
      <c r="B798" s="4" t="n"/>
      <c r="C798" s="4" t="n"/>
      <c r="D798" s="4" t="n"/>
      <c r="E798" s="16" t="n"/>
      <c r="F798" s="4" t="n"/>
      <c r="G798" s="11">
        <f>IF(A798="","",WEEKNUM(A798,21))</f>
        <v/>
      </c>
    </row>
    <row r="799">
      <c r="A799" s="12" t="n"/>
      <c r="B799" s="4" t="n"/>
      <c r="C799" s="4" t="n"/>
      <c r="D799" s="4" t="n"/>
      <c r="E799" s="16" t="n"/>
      <c r="F799" s="4" t="n"/>
      <c r="G799" s="11">
        <f>IF(A799="","",WEEKNUM(A799,21))</f>
        <v/>
      </c>
    </row>
    <row r="800">
      <c r="A800" s="12" t="n"/>
      <c r="B800" s="4" t="n"/>
      <c r="C800" s="4" t="n"/>
      <c r="D800" s="4" t="n"/>
      <c r="E800" s="16" t="n"/>
      <c r="F800" s="4" t="n"/>
      <c r="G800" s="11">
        <f>IF(A800="","",WEEKNUM(A800,21))</f>
        <v/>
      </c>
    </row>
    <row r="801">
      <c r="A801" s="12" t="n"/>
      <c r="B801" s="4" t="n"/>
      <c r="C801" s="4" t="n"/>
      <c r="D801" s="4" t="n"/>
      <c r="E801" s="16" t="n"/>
      <c r="F801" s="4" t="n"/>
      <c r="G801" s="11">
        <f>IF(A801="","",WEEKNUM(A801,21))</f>
        <v/>
      </c>
    </row>
    <row r="802">
      <c r="A802" s="12" t="n"/>
      <c r="B802" s="4" t="n"/>
      <c r="C802" s="4" t="n"/>
      <c r="D802" s="4" t="n"/>
      <c r="E802" s="16" t="n"/>
      <c r="F802" s="4" t="n"/>
      <c r="G802" s="11">
        <f>IF(A802="","",WEEKNUM(A802,21))</f>
        <v/>
      </c>
    </row>
    <row r="803">
      <c r="A803" s="12" t="n"/>
      <c r="B803" s="4" t="n"/>
      <c r="C803" s="4" t="n"/>
      <c r="D803" s="4" t="n"/>
      <c r="E803" s="16" t="n"/>
      <c r="F803" s="4" t="n"/>
      <c r="G803" s="11">
        <f>IF(A803="","",WEEKNUM(A803,21))</f>
        <v/>
      </c>
    </row>
    <row r="804">
      <c r="A804" s="12" t="n"/>
      <c r="B804" s="4" t="n"/>
      <c r="C804" s="4" t="n"/>
      <c r="D804" s="4" t="n"/>
      <c r="E804" s="16" t="n"/>
      <c r="F804" s="4" t="n"/>
      <c r="G804" s="11">
        <f>IF(A804="","",WEEKNUM(A804,21))</f>
        <v/>
      </c>
    </row>
    <row r="805">
      <c r="A805" s="12" t="n"/>
      <c r="B805" s="4" t="n"/>
      <c r="C805" s="4" t="n"/>
      <c r="D805" s="4" t="n"/>
      <c r="E805" s="16" t="n"/>
      <c r="F805" s="4" t="n"/>
      <c r="G805" s="11">
        <f>IF(A805="","",WEEKNUM(A805,21))</f>
        <v/>
      </c>
    </row>
    <row r="806">
      <c r="A806" s="12" t="n"/>
      <c r="B806" s="4" t="n"/>
      <c r="C806" s="4" t="n"/>
      <c r="D806" s="4" t="n"/>
      <c r="E806" s="16" t="n"/>
      <c r="F806" s="4" t="n"/>
      <c r="G806" s="11">
        <f>IF(A806="","",WEEKNUM(A806,21))</f>
        <v/>
      </c>
    </row>
    <row r="807">
      <c r="A807" s="12" t="n"/>
      <c r="B807" s="4" t="n"/>
      <c r="C807" s="4" t="n"/>
      <c r="D807" s="4" t="n"/>
      <c r="E807" s="16" t="n"/>
      <c r="F807" s="4" t="n"/>
      <c r="G807" s="11">
        <f>IF(A807="","",WEEKNUM(A807,21))</f>
        <v/>
      </c>
    </row>
    <row r="808">
      <c r="A808" s="12" t="n"/>
      <c r="B808" s="4" t="n"/>
      <c r="C808" s="4" t="n"/>
      <c r="D808" s="4" t="n"/>
      <c r="E808" s="16" t="n"/>
      <c r="F808" s="4" t="n"/>
      <c r="G808" s="11">
        <f>IF(A808="","",WEEKNUM(A808,21))</f>
        <v/>
      </c>
    </row>
    <row r="809">
      <c r="A809" s="12" t="n"/>
      <c r="B809" s="4" t="n"/>
      <c r="C809" s="4" t="n"/>
      <c r="D809" s="4" t="n"/>
      <c r="E809" s="16" t="n"/>
      <c r="F809" s="4" t="n"/>
      <c r="G809" s="11">
        <f>IF(A809="","",WEEKNUM(A809,21))</f>
        <v/>
      </c>
    </row>
    <row r="810">
      <c r="A810" s="12" t="n"/>
      <c r="B810" s="4" t="n"/>
      <c r="C810" s="4" t="n"/>
      <c r="D810" s="4" t="n"/>
      <c r="E810" s="16" t="n"/>
      <c r="F810" s="4" t="n"/>
      <c r="G810" s="11">
        <f>IF(A810="","",WEEKNUM(A810,21))</f>
        <v/>
      </c>
    </row>
    <row r="811">
      <c r="A811" s="12" t="n"/>
      <c r="B811" s="4" t="n"/>
      <c r="C811" s="4" t="n"/>
      <c r="D811" s="4" t="n"/>
      <c r="E811" s="16" t="n"/>
      <c r="F811" s="4" t="n"/>
      <c r="G811" s="11">
        <f>IF(A811="","",WEEKNUM(A811,21))</f>
        <v/>
      </c>
    </row>
    <row r="812">
      <c r="A812" s="12" t="n"/>
      <c r="B812" s="4" t="n"/>
      <c r="C812" s="4" t="n"/>
      <c r="D812" s="4" t="n"/>
      <c r="E812" s="16" t="n"/>
      <c r="F812" s="4" t="n"/>
      <c r="G812" s="11">
        <f>IF(A812="","",WEEKNUM(A812,21))</f>
        <v/>
      </c>
    </row>
    <row r="813">
      <c r="A813" s="12" t="n"/>
      <c r="B813" s="4" t="n"/>
      <c r="C813" s="4" t="n"/>
      <c r="D813" s="4" t="n"/>
      <c r="E813" s="16" t="n"/>
      <c r="F813" s="4" t="n"/>
      <c r="G813" s="11">
        <f>IF(A813="","",WEEKNUM(A813,21))</f>
        <v/>
      </c>
    </row>
    <row r="814">
      <c r="A814" s="12" t="n"/>
      <c r="B814" s="4" t="n"/>
      <c r="C814" s="4" t="n"/>
      <c r="D814" s="4" t="n"/>
      <c r="E814" s="16" t="n"/>
      <c r="F814" s="4" t="n"/>
      <c r="G814" s="11">
        <f>IF(A814="","",WEEKNUM(A814,21))</f>
        <v/>
      </c>
    </row>
    <row r="815">
      <c r="A815" s="12" t="n"/>
      <c r="B815" s="4" t="n"/>
      <c r="C815" s="4" t="n"/>
      <c r="D815" s="4" t="n"/>
      <c r="E815" s="16" t="n"/>
      <c r="F815" s="4" t="n"/>
      <c r="G815" s="11">
        <f>IF(A815="","",WEEKNUM(A815,21))</f>
        <v/>
      </c>
    </row>
    <row r="816">
      <c r="A816" s="12" t="n"/>
      <c r="B816" s="4" t="n"/>
      <c r="C816" s="4" t="n"/>
      <c r="D816" s="4" t="n"/>
      <c r="E816" s="16" t="n"/>
      <c r="F816" s="4" t="n"/>
      <c r="G816" s="11">
        <f>IF(A816="","",WEEKNUM(A816,21))</f>
        <v/>
      </c>
    </row>
    <row r="817">
      <c r="A817" s="12" t="n"/>
      <c r="B817" s="4" t="n"/>
      <c r="C817" s="4" t="n"/>
      <c r="D817" s="4" t="n"/>
      <c r="E817" s="16" t="n"/>
      <c r="F817" s="4" t="n"/>
      <c r="G817" s="11">
        <f>IF(A817="","",WEEKNUM(A817,21))</f>
        <v/>
      </c>
    </row>
    <row r="818">
      <c r="A818" s="12" t="n"/>
      <c r="B818" s="4" t="n"/>
      <c r="C818" s="4" t="n"/>
      <c r="D818" s="4" t="n"/>
      <c r="E818" s="16" t="n"/>
      <c r="F818" s="4" t="n"/>
      <c r="G818" s="11">
        <f>IF(A818="","",WEEKNUM(A818,21))</f>
        <v/>
      </c>
    </row>
    <row r="819">
      <c r="A819" s="12" t="n"/>
      <c r="B819" s="4" t="n"/>
      <c r="C819" s="4" t="n"/>
      <c r="D819" s="4" t="n"/>
      <c r="E819" s="16" t="n"/>
      <c r="F819" s="4" t="n"/>
      <c r="G819" s="11">
        <f>IF(A819="","",WEEKNUM(A819,21))</f>
        <v/>
      </c>
    </row>
    <row r="820">
      <c r="A820" s="12" t="n"/>
      <c r="B820" s="4" t="n"/>
      <c r="C820" s="4" t="n"/>
      <c r="D820" s="4" t="n"/>
      <c r="E820" s="16" t="n"/>
      <c r="F820" s="4" t="n"/>
      <c r="G820" s="11">
        <f>IF(A820="","",WEEKNUM(A820,21))</f>
        <v/>
      </c>
    </row>
    <row r="821">
      <c r="A821" s="12" t="n"/>
      <c r="B821" s="4" t="n"/>
      <c r="C821" s="4" t="n"/>
      <c r="D821" s="4" t="n"/>
      <c r="E821" s="16" t="n"/>
      <c r="F821" s="4" t="n"/>
      <c r="G821" s="11">
        <f>IF(A821="","",WEEKNUM(A821,21))</f>
        <v/>
      </c>
    </row>
    <row r="822">
      <c r="A822" s="12" t="n"/>
      <c r="B822" s="4" t="n"/>
      <c r="C822" s="4" t="n"/>
      <c r="D822" s="4" t="n"/>
      <c r="E822" s="16" t="n"/>
      <c r="F822" s="4" t="n"/>
      <c r="G822" s="11">
        <f>IF(A822="","",WEEKNUM(A822,21))</f>
        <v/>
      </c>
    </row>
    <row r="823">
      <c r="A823" s="12" t="n"/>
      <c r="B823" s="4" t="n"/>
      <c r="C823" s="4" t="n"/>
      <c r="D823" s="4" t="n"/>
      <c r="E823" s="16" t="n"/>
      <c r="F823" s="4" t="n"/>
      <c r="G823" s="11">
        <f>IF(A823="","",WEEKNUM(A823,21))</f>
        <v/>
      </c>
    </row>
    <row r="824">
      <c r="A824" s="12" t="n"/>
      <c r="B824" s="4" t="n"/>
      <c r="C824" s="4" t="n"/>
      <c r="D824" s="4" t="n"/>
      <c r="E824" s="16" t="n"/>
      <c r="F824" s="4" t="n"/>
      <c r="G824" s="11">
        <f>IF(A824="","",WEEKNUM(A824,21))</f>
        <v/>
      </c>
    </row>
    <row r="825">
      <c r="A825" s="12" t="n"/>
      <c r="B825" s="4" t="n"/>
      <c r="C825" s="4" t="n"/>
      <c r="D825" s="4" t="n"/>
      <c r="E825" s="16" t="n"/>
      <c r="F825" s="4" t="n"/>
      <c r="G825" s="11">
        <f>IF(A825="","",WEEKNUM(A825,21))</f>
        <v/>
      </c>
    </row>
    <row r="826">
      <c r="A826" s="12" t="n"/>
      <c r="B826" s="4" t="n"/>
      <c r="C826" s="4" t="n"/>
      <c r="D826" s="4" t="n"/>
      <c r="E826" s="16" t="n"/>
      <c r="F826" s="4" t="n"/>
      <c r="G826" s="11">
        <f>IF(A826="","",WEEKNUM(A826,21))</f>
        <v/>
      </c>
    </row>
    <row r="827">
      <c r="A827" s="12" t="n"/>
      <c r="B827" s="4" t="n"/>
      <c r="C827" s="4" t="n"/>
      <c r="D827" s="4" t="n"/>
      <c r="E827" s="16" t="n"/>
      <c r="F827" s="4" t="n"/>
      <c r="G827" s="11">
        <f>IF(A827="","",WEEKNUM(A827,21))</f>
        <v/>
      </c>
    </row>
    <row r="828">
      <c r="A828" s="12" t="n"/>
      <c r="B828" s="4" t="n"/>
      <c r="C828" s="4" t="n"/>
      <c r="D828" s="4" t="n"/>
      <c r="E828" s="16" t="n"/>
      <c r="F828" s="4" t="n"/>
      <c r="G828" s="11">
        <f>IF(A828="","",WEEKNUM(A828,21))</f>
        <v/>
      </c>
    </row>
    <row r="829">
      <c r="A829" s="12" t="n"/>
      <c r="B829" s="4" t="n"/>
      <c r="C829" s="4" t="n"/>
      <c r="D829" s="4" t="n"/>
      <c r="E829" s="16" t="n"/>
      <c r="F829" s="4" t="n"/>
      <c r="G829" s="11">
        <f>IF(A829="","",WEEKNUM(A829,21))</f>
        <v/>
      </c>
    </row>
    <row r="830">
      <c r="A830" s="12" t="n"/>
      <c r="B830" s="4" t="n"/>
      <c r="C830" s="4" t="n"/>
      <c r="D830" s="4" t="n"/>
      <c r="E830" s="16" t="n"/>
      <c r="F830" s="4" t="n"/>
      <c r="G830" s="11">
        <f>IF(A830="","",WEEKNUM(A830,21))</f>
        <v/>
      </c>
    </row>
    <row r="831">
      <c r="A831" s="12" t="n"/>
      <c r="B831" s="4" t="n"/>
      <c r="C831" s="4" t="n"/>
      <c r="D831" s="4" t="n"/>
      <c r="E831" s="16" t="n"/>
      <c r="F831" s="4" t="n"/>
      <c r="G831" s="11">
        <f>IF(A831="","",WEEKNUM(A831,21))</f>
        <v/>
      </c>
    </row>
    <row r="832">
      <c r="A832" s="12" t="n"/>
      <c r="B832" s="4" t="n"/>
      <c r="C832" s="4" t="n"/>
      <c r="D832" s="4" t="n"/>
      <c r="E832" s="16" t="n"/>
      <c r="F832" s="4" t="n"/>
      <c r="G832" s="11">
        <f>IF(A832="","",WEEKNUM(A832,21))</f>
        <v/>
      </c>
    </row>
    <row r="833">
      <c r="A833" s="12" t="n"/>
      <c r="B833" s="4" t="n"/>
      <c r="C833" s="4" t="n"/>
      <c r="D833" s="4" t="n"/>
      <c r="E833" s="16" t="n"/>
      <c r="F833" s="4" t="n"/>
      <c r="G833" s="11">
        <f>IF(A833="","",WEEKNUM(A833,21))</f>
        <v/>
      </c>
    </row>
    <row r="834">
      <c r="A834" s="12" t="n"/>
      <c r="B834" s="4" t="n"/>
      <c r="C834" s="4" t="n"/>
      <c r="D834" s="4" t="n"/>
      <c r="E834" s="16" t="n"/>
      <c r="F834" s="4" t="n"/>
      <c r="G834" s="11">
        <f>IF(A834="","",WEEKNUM(A834,21))</f>
        <v/>
      </c>
    </row>
    <row r="835">
      <c r="A835" s="12" t="n"/>
      <c r="B835" s="4" t="n"/>
      <c r="C835" s="4" t="n"/>
      <c r="D835" s="4" t="n"/>
      <c r="E835" s="16" t="n"/>
      <c r="F835" s="4" t="n"/>
      <c r="G835" s="11">
        <f>IF(A835="","",WEEKNUM(A835,21))</f>
        <v/>
      </c>
    </row>
    <row r="836">
      <c r="A836" s="12" t="n"/>
      <c r="B836" s="4" t="n"/>
      <c r="C836" s="4" t="n"/>
      <c r="D836" s="4" t="n"/>
      <c r="E836" s="16" t="n"/>
      <c r="F836" s="4" t="n"/>
      <c r="G836" s="11">
        <f>IF(A836="","",WEEKNUM(A836,21))</f>
        <v/>
      </c>
    </row>
    <row r="837">
      <c r="A837" s="12" t="n"/>
      <c r="B837" s="4" t="n"/>
      <c r="C837" s="4" t="n"/>
      <c r="D837" s="4" t="n"/>
      <c r="E837" s="16" t="n"/>
      <c r="F837" s="4" t="n"/>
      <c r="G837" s="11">
        <f>IF(A837="","",WEEKNUM(A837,21))</f>
        <v/>
      </c>
    </row>
    <row r="838">
      <c r="A838" s="12" t="n"/>
      <c r="B838" s="4" t="n"/>
      <c r="C838" s="4" t="n"/>
      <c r="D838" s="4" t="n"/>
      <c r="E838" s="16" t="n"/>
      <c r="F838" s="4" t="n"/>
      <c r="G838" s="11">
        <f>IF(A838="","",WEEKNUM(A838,21))</f>
        <v/>
      </c>
    </row>
    <row r="839">
      <c r="A839" s="12" t="n"/>
      <c r="B839" s="4" t="n"/>
      <c r="C839" s="4" t="n"/>
      <c r="D839" s="4" t="n"/>
      <c r="E839" s="16" t="n"/>
      <c r="F839" s="4" t="n"/>
      <c r="G839" s="11">
        <f>IF(A839="","",WEEKNUM(A839,21))</f>
        <v/>
      </c>
    </row>
    <row r="840">
      <c r="A840" s="12" t="n"/>
      <c r="B840" s="4" t="n"/>
      <c r="C840" s="4" t="n"/>
      <c r="D840" s="4" t="n"/>
      <c r="E840" s="16" t="n"/>
      <c r="F840" s="4" t="n"/>
      <c r="G840" s="11">
        <f>IF(A840="","",WEEKNUM(A840,21))</f>
        <v/>
      </c>
    </row>
    <row r="841">
      <c r="A841" s="12" t="n"/>
      <c r="B841" s="4" t="n"/>
      <c r="C841" s="4" t="n"/>
      <c r="D841" s="4" t="n"/>
      <c r="E841" s="16" t="n"/>
      <c r="F841" s="4" t="n"/>
      <c r="G841" s="11">
        <f>IF(A841="","",WEEKNUM(A841,21))</f>
        <v/>
      </c>
    </row>
    <row r="842">
      <c r="A842" s="12" t="n"/>
      <c r="B842" s="4" t="n"/>
      <c r="C842" s="4" t="n"/>
      <c r="D842" s="4" t="n"/>
      <c r="E842" s="16" t="n"/>
      <c r="F842" s="4" t="n"/>
      <c r="G842" s="11">
        <f>IF(A842="","",WEEKNUM(A842,21))</f>
        <v/>
      </c>
    </row>
    <row r="843">
      <c r="A843" s="12" t="n"/>
      <c r="B843" s="4" t="n"/>
      <c r="C843" s="4" t="n"/>
      <c r="D843" s="4" t="n"/>
      <c r="E843" s="16" t="n"/>
      <c r="F843" s="4" t="n"/>
      <c r="G843" s="11">
        <f>IF(A843="","",WEEKNUM(A843,21))</f>
        <v/>
      </c>
    </row>
    <row r="844">
      <c r="A844" s="12" t="n"/>
      <c r="B844" s="4" t="n"/>
      <c r="C844" s="4" t="n"/>
      <c r="D844" s="4" t="n"/>
      <c r="E844" s="16" t="n"/>
      <c r="F844" s="4" t="n"/>
      <c r="G844" s="11">
        <f>IF(A844="","",WEEKNUM(A844,21))</f>
        <v/>
      </c>
    </row>
    <row r="845">
      <c r="A845" s="12" t="n"/>
      <c r="B845" s="4" t="n"/>
      <c r="C845" s="4" t="n"/>
      <c r="D845" s="4" t="n"/>
      <c r="E845" s="16" t="n"/>
      <c r="F845" s="4" t="n"/>
      <c r="G845" s="11">
        <f>IF(A845="","",WEEKNUM(A845,21))</f>
        <v/>
      </c>
    </row>
    <row r="846">
      <c r="A846" s="12" t="n"/>
      <c r="B846" s="4" t="n"/>
      <c r="C846" s="4" t="n"/>
      <c r="D846" s="4" t="n"/>
      <c r="E846" s="16" t="n"/>
      <c r="F846" s="4" t="n"/>
      <c r="G846" s="11">
        <f>IF(A846="","",WEEKNUM(A846,21))</f>
        <v/>
      </c>
    </row>
    <row r="847">
      <c r="A847" s="12" t="n"/>
      <c r="B847" s="4" t="n"/>
      <c r="C847" s="4" t="n"/>
      <c r="D847" s="4" t="n"/>
      <c r="E847" s="16" t="n"/>
      <c r="F847" s="4" t="n"/>
      <c r="G847" s="11">
        <f>IF(A847="","",WEEKNUM(A847,21))</f>
        <v/>
      </c>
    </row>
    <row r="848">
      <c r="A848" s="12" t="n"/>
      <c r="B848" s="4" t="n"/>
      <c r="C848" s="4" t="n"/>
      <c r="D848" s="4" t="n"/>
      <c r="E848" s="16" t="n"/>
      <c r="F848" s="4" t="n"/>
      <c r="G848" s="11">
        <f>IF(A848="","",WEEKNUM(A848,21))</f>
        <v/>
      </c>
    </row>
    <row r="849">
      <c r="A849" s="12" t="n"/>
      <c r="B849" s="4" t="n"/>
      <c r="C849" s="4" t="n"/>
      <c r="D849" s="4" t="n"/>
      <c r="E849" s="16" t="n"/>
      <c r="F849" s="4" t="n"/>
      <c r="G849" s="11">
        <f>IF(A849="","",WEEKNUM(A849,21))</f>
        <v/>
      </c>
    </row>
    <row r="850">
      <c r="A850" s="12" t="n"/>
      <c r="B850" s="4" t="n"/>
      <c r="C850" s="4" t="n"/>
      <c r="D850" s="4" t="n"/>
      <c r="E850" s="16" t="n"/>
      <c r="F850" s="4" t="n"/>
      <c r="G850" s="11">
        <f>IF(A850="","",WEEKNUM(A850,21))</f>
        <v/>
      </c>
    </row>
    <row r="851">
      <c r="A851" s="12" t="n"/>
      <c r="B851" s="4" t="n"/>
      <c r="C851" s="4" t="n"/>
      <c r="D851" s="4" t="n"/>
      <c r="E851" s="16" t="n"/>
      <c r="F851" s="4" t="n"/>
      <c r="G851" s="11">
        <f>IF(A851="","",WEEKNUM(A851,21))</f>
        <v/>
      </c>
    </row>
    <row r="852">
      <c r="A852" s="12" t="n"/>
      <c r="B852" s="4" t="n"/>
      <c r="C852" s="4" t="n"/>
      <c r="D852" s="4" t="n"/>
      <c r="E852" s="16" t="n"/>
      <c r="F852" s="4" t="n"/>
      <c r="G852" s="11">
        <f>IF(A852="","",WEEKNUM(A852,21))</f>
        <v/>
      </c>
    </row>
    <row r="853">
      <c r="A853" s="12" t="n"/>
      <c r="B853" s="4" t="n"/>
      <c r="C853" s="4" t="n"/>
      <c r="D853" s="4" t="n"/>
      <c r="E853" s="16" t="n"/>
      <c r="F853" s="4" t="n"/>
      <c r="G853" s="11">
        <f>IF(A853="","",WEEKNUM(A853,21))</f>
        <v/>
      </c>
    </row>
    <row r="854">
      <c r="A854" s="12" t="n"/>
      <c r="B854" s="4" t="n"/>
      <c r="C854" s="4" t="n"/>
      <c r="D854" s="4" t="n"/>
      <c r="E854" s="16" t="n"/>
      <c r="F854" s="4" t="n"/>
      <c r="G854" s="11">
        <f>IF(A854="","",WEEKNUM(A854,21))</f>
        <v/>
      </c>
    </row>
    <row r="855">
      <c r="A855" s="12" t="n"/>
      <c r="B855" s="4" t="n"/>
      <c r="C855" s="4" t="n"/>
      <c r="D855" s="4" t="n"/>
      <c r="E855" s="16" t="n"/>
      <c r="F855" s="4" t="n"/>
      <c r="G855" s="11">
        <f>IF(A855="","",WEEKNUM(A855,21))</f>
        <v/>
      </c>
    </row>
    <row r="856">
      <c r="A856" s="12" t="n"/>
      <c r="B856" s="4" t="n"/>
      <c r="C856" s="4" t="n"/>
      <c r="D856" s="4" t="n"/>
      <c r="E856" s="16" t="n"/>
      <c r="F856" s="4" t="n"/>
      <c r="G856" s="11">
        <f>IF(A856="","",WEEKNUM(A856,21))</f>
        <v/>
      </c>
    </row>
    <row r="857">
      <c r="A857" s="12" t="n"/>
      <c r="B857" s="4" t="n"/>
      <c r="C857" s="4" t="n"/>
      <c r="D857" s="4" t="n"/>
      <c r="E857" s="16" t="n"/>
      <c r="F857" s="4" t="n"/>
      <c r="G857" s="11">
        <f>IF(A857="","",WEEKNUM(A857,21))</f>
        <v/>
      </c>
    </row>
    <row r="858">
      <c r="A858" s="12" t="n"/>
      <c r="B858" s="4" t="n"/>
      <c r="C858" s="4" t="n"/>
      <c r="D858" s="4" t="n"/>
      <c r="E858" s="16" t="n"/>
      <c r="F858" s="4" t="n"/>
      <c r="G858" s="11">
        <f>IF(A858="","",WEEKNUM(A858,21))</f>
        <v/>
      </c>
    </row>
    <row r="859">
      <c r="A859" s="12" t="n"/>
      <c r="B859" s="4" t="n"/>
      <c r="C859" s="4" t="n"/>
      <c r="D859" s="4" t="n"/>
      <c r="E859" s="16" t="n"/>
      <c r="F859" s="4" t="n"/>
      <c r="G859" s="11">
        <f>IF(A859="","",WEEKNUM(A859,21))</f>
        <v/>
      </c>
    </row>
    <row r="860">
      <c r="A860" s="12" t="n"/>
      <c r="B860" s="4" t="n"/>
      <c r="C860" s="4" t="n"/>
      <c r="D860" s="4" t="n"/>
      <c r="E860" s="16" t="n"/>
      <c r="F860" s="4" t="n"/>
      <c r="G860" s="11">
        <f>IF(A860="","",WEEKNUM(A860,21))</f>
        <v/>
      </c>
    </row>
    <row r="861">
      <c r="A861" s="12" t="n"/>
      <c r="B861" s="4" t="n"/>
      <c r="C861" s="4" t="n"/>
      <c r="D861" s="4" t="n"/>
      <c r="E861" s="16" t="n"/>
      <c r="F861" s="4" t="n"/>
      <c r="G861" s="11">
        <f>IF(A861="","",WEEKNUM(A861,21))</f>
        <v/>
      </c>
    </row>
    <row r="862">
      <c r="A862" s="12" t="n"/>
      <c r="B862" s="4" t="n"/>
      <c r="C862" s="4" t="n"/>
      <c r="D862" s="4" t="n"/>
      <c r="E862" s="16" t="n"/>
      <c r="F862" s="4" t="n"/>
      <c r="G862" s="11">
        <f>IF(A862="","",WEEKNUM(A862,21))</f>
        <v/>
      </c>
    </row>
    <row r="863">
      <c r="A863" s="12" t="n"/>
      <c r="B863" s="4" t="n"/>
      <c r="C863" s="4" t="n"/>
      <c r="D863" s="4" t="n"/>
      <c r="E863" s="16" t="n"/>
      <c r="F863" s="4" t="n"/>
      <c r="G863" s="11">
        <f>IF(A863="","",WEEKNUM(A863,21))</f>
        <v/>
      </c>
    </row>
    <row r="864">
      <c r="A864" s="12" t="n"/>
      <c r="B864" s="4" t="n"/>
      <c r="C864" s="4" t="n"/>
      <c r="D864" s="4" t="n"/>
      <c r="E864" s="16" t="n"/>
      <c r="F864" s="4" t="n"/>
      <c r="G864" s="11">
        <f>IF(A864="","",WEEKNUM(A864,21))</f>
        <v/>
      </c>
    </row>
    <row r="865">
      <c r="A865" s="12" t="n"/>
      <c r="B865" s="4" t="n"/>
      <c r="C865" s="4" t="n"/>
      <c r="D865" s="4" t="n"/>
      <c r="E865" s="16" t="n"/>
      <c r="F865" s="4" t="n"/>
      <c r="G865" s="11">
        <f>IF(A865="","",WEEKNUM(A865,21))</f>
        <v/>
      </c>
    </row>
    <row r="866">
      <c r="A866" s="12" t="n"/>
      <c r="B866" s="4" t="n"/>
      <c r="C866" s="4" t="n"/>
      <c r="D866" s="4" t="n"/>
      <c r="E866" s="16" t="n"/>
      <c r="F866" s="4" t="n"/>
      <c r="G866" s="11">
        <f>IF(A866="","",WEEKNUM(A866,21))</f>
        <v/>
      </c>
    </row>
    <row r="867">
      <c r="A867" s="12" t="n"/>
      <c r="B867" s="4" t="n"/>
      <c r="C867" s="4" t="n"/>
      <c r="D867" s="4" t="n"/>
      <c r="E867" s="16" t="n"/>
      <c r="F867" s="4" t="n"/>
      <c r="G867" s="11">
        <f>IF(A867="","",WEEKNUM(A867,21))</f>
        <v/>
      </c>
    </row>
    <row r="868">
      <c r="A868" s="12" t="n"/>
      <c r="B868" s="4" t="n"/>
      <c r="C868" s="4" t="n"/>
      <c r="D868" s="4" t="n"/>
      <c r="E868" s="16" t="n"/>
      <c r="F868" s="4" t="n"/>
      <c r="G868" s="11">
        <f>IF(A868="","",WEEKNUM(A868,21))</f>
        <v/>
      </c>
    </row>
    <row r="869">
      <c r="A869" s="12" t="n"/>
      <c r="B869" s="4" t="n"/>
      <c r="C869" s="4" t="n"/>
      <c r="D869" s="4" t="n"/>
      <c r="E869" s="16" t="n"/>
      <c r="F869" s="4" t="n"/>
      <c r="G869" s="11">
        <f>IF(A869="","",WEEKNUM(A869,21))</f>
        <v/>
      </c>
    </row>
    <row r="870">
      <c r="A870" s="12" t="n"/>
      <c r="B870" s="4" t="n"/>
      <c r="C870" s="4" t="n"/>
      <c r="D870" s="4" t="n"/>
      <c r="E870" s="16" t="n"/>
      <c r="F870" s="4" t="n"/>
      <c r="G870" s="11">
        <f>IF(A870="","",WEEKNUM(A870,21))</f>
        <v/>
      </c>
    </row>
    <row r="871">
      <c r="A871" s="12" t="n"/>
      <c r="B871" s="4" t="n"/>
      <c r="C871" s="4" t="n"/>
      <c r="D871" s="4" t="n"/>
      <c r="E871" s="16" t="n"/>
      <c r="F871" s="4" t="n"/>
      <c r="G871" s="11">
        <f>IF(A871="","",WEEKNUM(A871,21))</f>
        <v/>
      </c>
    </row>
    <row r="872">
      <c r="A872" s="12" t="n"/>
      <c r="B872" s="4" t="n"/>
      <c r="C872" s="4" t="n"/>
      <c r="D872" s="4" t="n"/>
      <c r="E872" s="16" t="n"/>
      <c r="F872" s="4" t="n"/>
      <c r="G872" s="11">
        <f>IF(A872="","",WEEKNUM(A872,21))</f>
        <v/>
      </c>
    </row>
    <row r="873">
      <c r="A873" s="12" t="n"/>
      <c r="B873" s="4" t="n"/>
      <c r="C873" s="4" t="n"/>
      <c r="D873" s="4" t="n"/>
      <c r="E873" s="16" t="n"/>
      <c r="F873" s="4" t="n"/>
      <c r="G873" s="11">
        <f>IF(A873="","",WEEKNUM(A873,21))</f>
        <v/>
      </c>
    </row>
    <row r="874">
      <c r="A874" s="12" t="n"/>
      <c r="B874" s="4" t="n"/>
      <c r="C874" s="4" t="n"/>
      <c r="D874" s="4" t="n"/>
      <c r="E874" s="16" t="n"/>
      <c r="F874" s="4" t="n"/>
      <c r="G874" s="11">
        <f>IF(A874="","",WEEKNUM(A874,21))</f>
        <v/>
      </c>
    </row>
    <row r="875">
      <c r="A875" s="12" t="n"/>
      <c r="B875" s="4" t="n"/>
      <c r="C875" s="4" t="n"/>
      <c r="D875" s="4" t="n"/>
      <c r="E875" s="16" t="n"/>
      <c r="F875" s="4" t="n"/>
      <c r="G875" s="11">
        <f>IF(A875="","",WEEKNUM(A875,21))</f>
        <v/>
      </c>
    </row>
    <row r="876">
      <c r="A876" s="12" t="n"/>
      <c r="B876" s="4" t="n"/>
      <c r="C876" s="4" t="n"/>
      <c r="D876" s="4" t="n"/>
      <c r="E876" s="16" t="n"/>
      <c r="F876" s="4" t="n"/>
      <c r="G876" s="11">
        <f>IF(A876="","",WEEKNUM(A876,21))</f>
        <v/>
      </c>
    </row>
    <row r="877">
      <c r="A877" s="12" t="n"/>
      <c r="B877" s="4" t="n"/>
      <c r="C877" s="4" t="n"/>
      <c r="D877" s="4" t="n"/>
      <c r="E877" s="16" t="n"/>
      <c r="F877" s="4" t="n"/>
      <c r="G877" s="11">
        <f>IF(A877="","",WEEKNUM(A877,21))</f>
        <v/>
      </c>
    </row>
    <row r="878">
      <c r="A878" s="12" t="n"/>
      <c r="B878" s="4" t="n"/>
      <c r="C878" s="4" t="n"/>
      <c r="D878" s="4" t="n"/>
      <c r="E878" s="16" t="n"/>
      <c r="F878" s="4" t="n"/>
      <c r="G878" s="11">
        <f>IF(A878="","",WEEKNUM(A878,21))</f>
        <v/>
      </c>
    </row>
    <row r="879">
      <c r="A879" s="12" t="n"/>
      <c r="B879" s="4" t="n"/>
      <c r="C879" s="4" t="n"/>
      <c r="D879" s="4" t="n"/>
      <c r="E879" s="16" t="n"/>
      <c r="F879" s="4" t="n"/>
      <c r="G879" s="11">
        <f>IF(A879="","",WEEKNUM(A879,21))</f>
        <v/>
      </c>
    </row>
    <row r="880">
      <c r="A880" s="12" t="n"/>
      <c r="B880" s="4" t="n"/>
      <c r="C880" s="4" t="n"/>
      <c r="D880" s="4" t="n"/>
      <c r="E880" s="16" t="n"/>
      <c r="F880" s="4" t="n"/>
      <c r="G880" s="11">
        <f>IF(A880="","",WEEKNUM(A880,21))</f>
        <v/>
      </c>
    </row>
    <row r="881">
      <c r="A881" s="12" t="n"/>
      <c r="B881" s="4" t="n"/>
      <c r="C881" s="4" t="n"/>
      <c r="D881" s="4" t="n"/>
      <c r="E881" s="16" t="n"/>
      <c r="F881" s="4" t="n"/>
      <c r="G881" s="11">
        <f>IF(A881="","",WEEKNUM(A881,21))</f>
        <v/>
      </c>
    </row>
    <row r="882">
      <c r="A882" s="12" t="n"/>
      <c r="B882" s="4" t="n"/>
      <c r="C882" s="4" t="n"/>
      <c r="D882" s="4" t="n"/>
      <c r="E882" s="16" t="n"/>
      <c r="F882" s="4" t="n"/>
      <c r="G882" s="11">
        <f>IF(A882="","",WEEKNUM(A882,21))</f>
        <v/>
      </c>
    </row>
    <row r="883">
      <c r="A883" s="12" t="n"/>
      <c r="B883" s="4" t="n"/>
      <c r="C883" s="4" t="n"/>
      <c r="D883" s="4" t="n"/>
      <c r="E883" s="16" t="n"/>
      <c r="F883" s="4" t="n"/>
      <c r="G883" s="11">
        <f>IF(A883="","",WEEKNUM(A883,21))</f>
        <v/>
      </c>
    </row>
    <row r="884">
      <c r="A884" s="12" t="n"/>
      <c r="B884" s="4" t="n"/>
      <c r="C884" s="4" t="n"/>
      <c r="D884" s="4" t="n"/>
      <c r="E884" s="16" t="n"/>
      <c r="F884" s="4" t="n"/>
      <c r="G884" s="11">
        <f>IF(A884="","",WEEKNUM(A884,21))</f>
        <v/>
      </c>
    </row>
    <row r="885">
      <c r="A885" s="12" t="n"/>
      <c r="B885" s="4" t="n"/>
      <c r="C885" s="4" t="n"/>
      <c r="D885" s="4" t="n"/>
      <c r="E885" s="16" t="n"/>
      <c r="F885" s="4" t="n"/>
      <c r="G885" s="11">
        <f>IF(A885="","",WEEKNUM(A885,21))</f>
        <v/>
      </c>
    </row>
    <row r="886">
      <c r="A886" s="12" t="n"/>
      <c r="B886" s="4" t="n"/>
      <c r="C886" s="4" t="n"/>
      <c r="D886" s="4" t="n"/>
      <c r="E886" s="16" t="n"/>
      <c r="F886" s="4" t="n"/>
      <c r="G886" s="11">
        <f>IF(A886="","",WEEKNUM(A886,21))</f>
        <v/>
      </c>
    </row>
    <row r="887">
      <c r="A887" s="12" t="n"/>
      <c r="B887" s="4" t="n"/>
      <c r="C887" s="4" t="n"/>
      <c r="D887" s="4" t="n"/>
      <c r="E887" s="16" t="n"/>
      <c r="F887" s="4" t="n"/>
      <c r="G887" s="11">
        <f>IF(A887="","",WEEKNUM(A887,21))</f>
        <v/>
      </c>
    </row>
    <row r="888">
      <c r="A888" s="12" t="n"/>
      <c r="B888" s="4" t="n"/>
      <c r="C888" s="4" t="n"/>
      <c r="D888" s="4" t="n"/>
      <c r="E888" s="16" t="n"/>
      <c r="F888" s="4" t="n"/>
      <c r="G888" s="11">
        <f>IF(A888="","",WEEKNUM(A888,21))</f>
        <v/>
      </c>
    </row>
    <row r="889">
      <c r="A889" s="12" t="n"/>
      <c r="B889" s="4" t="n"/>
      <c r="C889" s="4" t="n"/>
      <c r="D889" s="4" t="n"/>
      <c r="E889" s="16" t="n"/>
      <c r="F889" s="4" t="n"/>
      <c r="G889" s="11">
        <f>IF(A889="","",WEEKNUM(A889,21))</f>
        <v/>
      </c>
    </row>
    <row r="890">
      <c r="A890" s="12" t="n"/>
      <c r="B890" s="4" t="n"/>
      <c r="C890" s="4" t="n"/>
      <c r="D890" s="4" t="n"/>
      <c r="E890" s="16" t="n"/>
      <c r="F890" s="4" t="n"/>
      <c r="G890" s="11">
        <f>IF(A890="","",WEEKNUM(A890,21))</f>
        <v/>
      </c>
    </row>
    <row r="891">
      <c r="A891" s="12" t="n"/>
      <c r="B891" s="4" t="n"/>
      <c r="C891" s="4" t="n"/>
      <c r="D891" s="4" t="n"/>
      <c r="E891" s="16" t="n"/>
      <c r="F891" s="4" t="n"/>
      <c r="G891" s="11">
        <f>IF(A891="","",WEEKNUM(A891,21))</f>
        <v/>
      </c>
    </row>
    <row r="892">
      <c r="A892" s="12" t="n"/>
      <c r="B892" s="4" t="n"/>
      <c r="C892" s="4" t="n"/>
      <c r="D892" s="4" t="n"/>
      <c r="E892" s="16" t="n"/>
      <c r="F892" s="4" t="n"/>
      <c r="G892" s="11">
        <f>IF(A892="","",WEEKNUM(A892,21))</f>
        <v/>
      </c>
    </row>
    <row r="893">
      <c r="A893" s="12" t="n"/>
      <c r="B893" s="4" t="n"/>
      <c r="C893" s="4" t="n"/>
      <c r="D893" s="4" t="n"/>
      <c r="E893" s="16" t="n"/>
      <c r="F893" s="4" t="n"/>
      <c r="G893" s="11">
        <f>IF(A893="","",WEEKNUM(A893,21))</f>
        <v/>
      </c>
    </row>
    <row r="894">
      <c r="A894" s="12" t="n"/>
      <c r="B894" s="4" t="n"/>
      <c r="C894" s="4" t="n"/>
      <c r="D894" s="4" t="n"/>
      <c r="E894" s="16" t="n"/>
      <c r="F894" s="4" t="n"/>
      <c r="G894" s="11">
        <f>IF(A894="","",WEEKNUM(A894,21))</f>
        <v/>
      </c>
    </row>
    <row r="895">
      <c r="A895" s="12" t="n"/>
      <c r="B895" s="4" t="n"/>
      <c r="C895" s="4" t="n"/>
      <c r="D895" s="4" t="n"/>
      <c r="E895" s="16" t="n"/>
      <c r="F895" s="4" t="n"/>
      <c r="G895" s="11">
        <f>IF(A895="","",WEEKNUM(A895,21))</f>
        <v/>
      </c>
    </row>
    <row r="896">
      <c r="A896" s="12" t="n"/>
      <c r="B896" s="4" t="n"/>
      <c r="C896" s="4" t="n"/>
      <c r="D896" s="4" t="n"/>
      <c r="E896" s="16" t="n"/>
      <c r="F896" s="4" t="n"/>
      <c r="G896" s="11">
        <f>IF(A896="","",WEEKNUM(A896,21))</f>
        <v/>
      </c>
    </row>
    <row r="897">
      <c r="A897" s="12" t="n"/>
      <c r="B897" s="4" t="n"/>
      <c r="C897" s="4" t="n"/>
      <c r="D897" s="4" t="n"/>
      <c r="E897" s="16" t="n"/>
      <c r="F897" s="4" t="n"/>
      <c r="G897" s="11">
        <f>IF(A897="","",WEEKNUM(A897,21))</f>
        <v/>
      </c>
    </row>
    <row r="898">
      <c r="A898" s="12" t="n"/>
      <c r="B898" s="4" t="n"/>
      <c r="C898" s="4" t="n"/>
      <c r="D898" s="4" t="n"/>
      <c r="E898" s="16" t="n"/>
      <c r="F898" s="4" t="n"/>
      <c r="G898" s="11">
        <f>IF(A898="","",WEEKNUM(A898,21))</f>
        <v/>
      </c>
    </row>
    <row r="899">
      <c r="A899" s="12" t="n"/>
      <c r="B899" s="4" t="n"/>
      <c r="C899" s="4" t="n"/>
      <c r="D899" s="4" t="n"/>
      <c r="E899" s="16" t="n"/>
      <c r="F899" s="4" t="n"/>
      <c r="G899" s="11">
        <f>IF(A899="","",WEEKNUM(A899,21))</f>
        <v/>
      </c>
    </row>
    <row r="900">
      <c r="A900" s="12" t="n"/>
      <c r="B900" s="4" t="n"/>
      <c r="C900" s="4" t="n"/>
      <c r="D900" s="4" t="n"/>
      <c r="E900" s="16" t="n"/>
      <c r="F900" s="4" t="n"/>
      <c r="G900" s="11">
        <f>IF(A900="","",WEEKNUM(A900,21))</f>
        <v/>
      </c>
    </row>
    <row r="901">
      <c r="A901" s="12" t="n"/>
      <c r="B901" s="4" t="n"/>
      <c r="C901" s="4" t="n"/>
      <c r="D901" s="4" t="n"/>
      <c r="E901" s="16" t="n"/>
      <c r="F901" s="4" t="n"/>
      <c r="G901" s="11">
        <f>IF(A901="","",WEEKNUM(A901,21))</f>
        <v/>
      </c>
    </row>
    <row r="902">
      <c r="A902" s="12" t="n"/>
      <c r="B902" s="4" t="n"/>
      <c r="C902" s="4" t="n"/>
      <c r="D902" s="4" t="n"/>
      <c r="E902" s="16" t="n"/>
      <c r="F902" s="4" t="n"/>
      <c r="G902" s="11">
        <f>IF(A902="","",WEEKNUM(A902,21))</f>
        <v/>
      </c>
    </row>
    <row r="903">
      <c r="A903" s="12" t="n"/>
      <c r="B903" s="4" t="n"/>
      <c r="C903" s="4" t="n"/>
      <c r="D903" s="4" t="n"/>
      <c r="E903" s="16" t="n"/>
      <c r="F903" s="4" t="n"/>
      <c r="G903" s="11">
        <f>IF(A903="","",WEEKNUM(A903,21))</f>
        <v/>
      </c>
    </row>
    <row r="904">
      <c r="A904" s="12" t="n"/>
      <c r="B904" s="4" t="n"/>
      <c r="C904" s="4" t="n"/>
      <c r="D904" s="4" t="n"/>
      <c r="E904" s="16" t="n"/>
      <c r="F904" s="4" t="n"/>
      <c r="G904" s="11">
        <f>IF(A904="","",WEEKNUM(A904,21))</f>
        <v/>
      </c>
    </row>
    <row r="905">
      <c r="A905" s="12" t="n"/>
      <c r="B905" s="4" t="n"/>
      <c r="C905" s="4" t="n"/>
      <c r="D905" s="4" t="n"/>
      <c r="E905" s="16" t="n"/>
      <c r="F905" s="4" t="n"/>
      <c r="G905" s="11">
        <f>IF(A905="","",WEEKNUM(A905,21))</f>
        <v/>
      </c>
    </row>
    <row r="906">
      <c r="A906" s="12" t="n"/>
      <c r="B906" s="4" t="n"/>
      <c r="C906" s="4" t="n"/>
      <c r="D906" s="4" t="n"/>
      <c r="E906" s="16" t="n"/>
      <c r="F906" s="4" t="n"/>
      <c r="G906" s="11">
        <f>IF(A906="","",WEEKNUM(A906,21))</f>
        <v/>
      </c>
    </row>
    <row r="907">
      <c r="A907" s="12" t="n"/>
      <c r="B907" s="4" t="n"/>
      <c r="C907" s="4" t="n"/>
      <c r="D907" s="4" t="n"/>
      <c r="E907" s="16" t="n"/>
      <c r="F907" s="4" t="n"/>
      <c r="G907" s="11">
        <f>IF(A907="","",WEEKNUM(A907,21))</f>
        <v/>
      </c>
    </row>
    <row r="908">
      <c r="A908" s="12" t="n"/>
      <c r="B908" s="4" t="n"/>
      <c r="C908" s="4" t="n"/>
      <c r="D908" s="4" t="n"/>
      <c r="E908" s="16" t="n"/>
      <c r="F908" s="4" t="n"/>
      <c r="G908" s="11">
        <f>IF(A908="","",WEEKNUM(A908,21))</f>
        <v/>
      </c>
    </row>
    <row r="909">
      <c r="A909" s="12" t="n"/>
      <c r="B909" s="4" t="n"/>
      <c r="C909" s="4" t="n"/>
      <c r="D909" s="4" t="n"/>
      <c r="E909" s="16" t="n"/>
      <c r="F909" s="4" t="n"/>
      <c r="G909" s="11">
        <f>IF(A909="","",WEEKNUM(A909,21))</f>
        <v/>
      </c>
    </row>
    <row r="910">
      <c r="A910" s="12" t="n"/>
      <c r="B910" s="4" t="n"/>
      <c r="C910" s="4" t="n"/>
      <c r="D910" s="4" t="n"/>
      <c r="E910" s="16" t="n"/>
      <c r="F910" s="4" t="n"/>
      <c r="G910" s="11">
        <f>IF(A910="","",WEEKNUM(A910,21))</f>
        <v/>
      </c>
    </row>
    <row r="911">
      <c r="A911" s="12" t="n"/>
      <c r="B911" s="4" t="n"/>
      <c r="C911" s="4" t="n"/>
      <c r="D911" s="4" t="n"/>
      <c r="E911" s="16" t="n"/>
      <c r="F911" s="4" t="n"/>
      <c r="G911" s="11">
        <f>IF(A911="","",WEEKNUM(A911,21))</f>
        <v/>
      </c>
    </row>
    <row r="912">
      <c r="A912" s="12" t="n"/>
      <c r="B912" s="4" t="n"/>
      <c r="C912" s="4" t="n"/>
      <c r="D912" s="4" t="n"/>
      <c r="E912" s="16" t="n"/>
      <c r="F912" s="4" t="n"/>
      <c r="G912" s="11">
        <f>IF(A912="","",WEEKNUM(A912,21))</f>
        <v/>
      </c>
    </row>
    <row r="913">
      <c r="A913" s="12" t="n"/>
      <c r="B913" s="4" t="n"/>
      <c r="C913" s="4" t="n"/>
      <c r="D913" s="4" t="n"/>
      <c r="E913" s="16" t="n"/>
      <c r="F913" s="4" t="n"/>
      <c r="G913" s="11">
        <f>IF(A913="","",WEEKNUM(A913,21))</f>
        <v/>
      </c>
    </row>
    <row r="914">
      <c r="A914" s="12" t="n"/>
      <c r="B914" s="4" t="n"/>
      <c r="C914" s="4" t="n"/>
      <c r="D914" s="4" t="n"/>
      <c r="E914" s="16" t="n"/>
      <c r="F914" s="4" t="n"/>
      <c r="G914" s="11">
        <f>IF(A914="","",WEEKNUM(A914,21))</f>
        <v/>
      </c>
    </row>
    <row r="915">
      <c r="A915" s="12" t="n"/>
      <c r="B915" s="4" t="n"/>
      <c r="C915" s="4" t="n"/>
      <c r="D915" s="4" t="n"/>
      <c r="E915" s="16" t="n"/>
      <c r="F915" s="4" t="n"/>
      <c r="G915" s="11">
        <f>IF(A915="","",WEEKNUM(A915,21))</f>
        <v/>
      </c>
    </row>
    <row r="916">
      <c r="A916" s="12" t="n"/>
      <c r="B916" s="4" t="n"/>
      <c r="C916" s="4" t="n"/>
      <c r="D916" s="4" t="n"/>
      <c r="E916" s="16" t="n"/>
      <c r="F916" s="4" t="n"/>
      <c r="G916" s="11">
        <f>IF(A916="","",WEEKNUM(A916,21))</f>
        <v/>
      </c>
    </row>
    <row r="917">
      <c r="A917" s="12" t="n"/>
      <c r="B917" s="4" t="n"/>
      <c r="C917" s="4" t="n"/>
      <c r="D917" s="4" t="n"/>
      <c r="E917" s="16" t="n"/>
      <c r="F917" s="4" t="n"/>
      <c r="G917" s="11">
        <f>IF(A917="","",WEEKNUM(A917,21))</f>
        <v/>
      </c>
    </row>
    <row r="918">
      <c r="A918" s="12" t="n"/>
      <c r="B918" s="4" t="n"/>
      <c r="C918" s="4" t="n"/>
      <c r="D918" s="4" t="n"/>
      <c r="E918" s="16" t="n"/>
      <c r="F918" s="4" t="n"/>
      <c r="G918" s="11">
        <f>IF(A918="","",WEEKNUM(A918,21))</f>
        <v/>
      </c>
    </row>
    <row r="919">
      <c r="A919" s="12" t="n"/>
      <c r="B919" s="4" t="n"/>
      <c r="C919" s="4" t="n"/>
      <c r="D919" s="4" t="n"/>
      <c r="E919" s="16" t="n"/>
      <c r="F919" s="4" t="n"/>
      <c r="G919" s="11">
        <f>IF(A919="","",WEEKNUM(A919,21))</f>
        <v/>
      </c>
    </row>
    <row r="920">
      <c r="A920" s="12" t="n"/>
      <c r="B920" s="4" t="n"/>
      <c r="C920" s="4" t="n"/>
      <c r="D920" s="4" t="n"/>
      <c r="E920" s="16" t="n"/>
      <c r="F920" s="4" t="n"/>
      <c r="G920" s="11">
        <f>IF(A920="","",WEEKNUM(A920,21))</f>
        <v/>
      </c>
    </row>
    <row r="921">
      <c r="A921" s="12" t="n"/>
      <c r="B921" s="4" t="n"/>
      <c r="C921" s="4" t="n"/>
      <c r="D921" s="4" t="n"/>
      <c r="E921" s="16" t="n"/>
      <c r="F921" s="4" t="n"/>
      <c r="G921" s="11">
        <f>IF(A921="","",WEEKNUM(A921,21))</f>
        <v/>
      </c>
    </row>
    <row r="922">
      <c r="A922" s="12" t="n"/>
      <c r="B922" s="4" t="n"/>
      <c r="C922" s="4" t="n"/>
      <c r="D922" s="4" t="n"/>
      <c r="E922" s="16" t="n"/>
      <c r="F922" s="4" t="n"/>
      <c r="G922" s="11">
        <f>IF(A922="","",WEEKNUM(A922,21))</f>
        <v/>
      </c>
    </row>
    <row r="923">
      <c r="A923" s="12" t="n"/>
      <c r="B923" s="4" t="n"/>
      <c r="C923" s="4" t="n"/>
      <c r="D923" s="4" t="n"/>
      <c r="E923" s="16" t="n"/>
      <c r="F923" s="4" t="n"/>
      <c r="G923" s="11">
        <f>IF(A923="","",WEEKNUM(A923,21))</f>
        <v/>
      </c>
    </row>
    <row r="924">
      <c r="A924" s="12" t="n"/>
      <c r="B924" s="4" t="n"/>
      <c r="C924" s="4" t="n"/>
      <c r="D924" s="4" t="n"/>
      <c r="E924" s="16" t="n"/>
      <c r="F924" s="4" t="n"/>
      <c r="G924" s="11">
        <f>IF(A924="","",WEEKNUM(A924,21))</f>
        <v/>
      </c>
    </row>
    <row r="925">
      <c r="A925" s="12" t="n"/>
      <c r="B925" s="4" t="n"/>
      <c r="C925" s="4" t="n"/>
      <c r="D925" s="4" t="n"/>
      <c r="E925" s="16" t="n"/>
      <c r="F925" s="4" t="n"/>
      <c r="G925" s="11">
        <f>IF(A925="","",WEEKNUM(A925,21))</f>
        <v/>
      </c>
    </row>
    <row r="926">
      <c r="A926" s="12" t="n"/>
      <c r="B926" s="4" t="n"/>
      <c r="C926" s="4" t="n"/>
      <c r="D926" s="4" t="n"/>
      <c r="E926" s="16" t="n"/>
      <c r="F926" s="4" t="n"/>
      <c r="G926" s="11">
        <f>IF(A926="","",WEEKNUM(A926,21))</f>
        <v/>
      </c>
    </row>
    <row r="927">
      <c r="A927" s="12" t="n"/>
      <c r="B927" s="4" t="n"/>
      <c r="C927" s="4" t="n"/>
      <c r="D927" s="4" t="n"/>
      <c r="E927" s="16" t="n"/>
      <c r="F927" s="4" t="n"/>
      <c r="G927" s="11">
        <f>IF(A927="","",WEEKNUM(A927,21))</f>
        <v/>
      </c>
    </row>
    <row r="928">
      <c r="A928" s="12" t="n"/>
      <c r="B928" s="4" t="n"/>
      <c r="C928" s="4" t="n"/>
      <c r="D928" s="4" t="n"/>
      <c r="E928" s="16" t="n"/>
      <c r="F928" s="4" t="n"/>
      <c r="G928" s="11">
        <f>IF(A928="","",WEEKNUM(A928,21))</f>
        <v/>
      </c>
    </row>
    <row r="929">
      <c r="A929" s="12" t="n"/>
      <c r="B929" s="4" t="n"/>
      <c r="C929" s="4" t="n"/>
      <c r="D929" s="4" t="n"/>
      <c r="E929" s="16" t="n"/>
      <c r="F929" s="4" t="n"/>
      <c r="G929" s="11">
        <f>IF(A929="","",WEEKNUM(A929,21))</f>
        <v/>
      </c>
    </row>
    <row r="930">
      <c r="A930" s="12" t="n"/>
      <c r="B930" s="4" t="n"/>
      <c r="C930" s="4" t="n"/>
      <c r="D930" s="4" t="n"/>
      <c r="E930" s="16" t="n"/>
      <c r="F930" s="4" t="n"/>
      <c r="G930" s="11">
        <f>IF(A930="","",WEEKNUM(A930,21))</f>
        <v/>
      </c>
    </row>
    <row r="931">
      <c r="A931" s="12" t="n"/>
      <c r="B931" s="4" t="n"/>
      <c r="C931" s="4" t="n"/>
      <c r="D931" s="4" t="n"/>
      <c r="E931" s="16" t="n"/>
      <c r="F931" s="4" t="n"/>
      <c r="G931" s="11">
        <f>IF(A931="","",WEEKNUM(A931,21))</f>
        <v/>
      </c>
    </row>
    <row r="932">
      <c r="A932" s="12" t="n"/>
      <c r="B932" s="4" t="n"/>
      <c r="C932" s="4" t="n"/>
      <c r="D932" s="4" t="n"/>
      <c r="E932" s="16" t="n"/>
      <c r="F932" s="4" t="n"/>
      <c r="G932" s="11">
        <f>IF(A932="","",WEEKNUM(A932,21))</f>
        <v/>
      </c>
    </row>
    <row r="933">
      <c r="A933" s="12" t="n"/>
      <c r="B933" s="4" t="n"/>
      <c r="C933" s="4" t="n"/>
      <c r="D933" s="4" t="n"/>
      <c r="E933" s="16" t="n"/>
      <c r="F933" s="4" t="n"/>
      <c r="G933" s="11">
        <f>IF(A933="","",WEEKNUM(A933,21))</f>
        <v/>
      </c>
    </row>
    <row r="934">
      <c r="A934" s="12" t="n"/>
      <c r="B934" s="4" t="n"/>
      <c r="C934" s="4" t="n"/>
      <c r="D934" s="4" t="n"/>
      <c r="E934" s="16" t="n"/>
      <c r="F934" s="4" t="n"/>
      <c r="G934" s="11">
        <f>IF(A934="","",WEEKNUM(A934,21))</f>
        <v/>
      </c>
    </row>
    <row r="935">
      <c r="A935" s="12" t="n"/>
      <c r="B935" s="4" t="n"/>
      <c r="C935" s="4" t="n"/>
      <c r="D935" s="4" t="n"/>
      <c r="E935" s="16" t="n"/>
      <c r="F935" s="4" t="n"/>
      <c r="G935" s="11">
        <f>IF(A935="","",WEEKNUM(A935,21))</f>
        <v/>
      </c>
    </row>
    <row r="936">
      <c r="A936" s="12" t="n"/>
      <c r="B936" s="4" t="n"/>
      <c r="C936" s="4" t="n"/>
      <c r="D936" s="4" t="n"/>
      <c r="E936" s="16" t="n"/>
      <c r="F936" s="4" t="n"/>
      <c r="G936" s="11">
        <f>IF(A936="","",WEEKNUM(A936,21))</f>
        <v/>
      </c>
    </row>
    <row r="937">
      <c r="A937" s="12" t="n"/>
      <c r="B937" s="4" t="n"/>
      <c r="C937" s="4" t="n"/>
      <c r="D937" s="4" t="n"/>
      <c r="E937" s="16" t="n"/>
      <c r="F937" s="4" t="n"/>
      <c r="G937" s="11">
        <f>IF(A937="","",WEEKNUM(A937,21))</f>
        <v/>
      </c>
    </row>
    <row r="938">
      <c r="A938" s="12" t="n"/>
      <c r="B938" s="4" t="n"/>
      <c r="C938" s="4" t="n"/>
      <c r="D938" s="4" t="n"/>
      <c r="E938" s="16" t="n"/>
      <c r="F938" s="4" t="n"/>
      <c r="G938" s="11">
        <f>IF(A938="","",WEEKNUM(A938,21))</f>
        <v/>
      </c>
    </row>
    <row r="939">
      <c r="A939" s="12" t="n"/>
      <c r="B939" s="4" t="n"/>
      <c r="C939" s="4" t="n"/>
      <c r="D939" s="4" t="n"/>
      <c r="E939" s="16" t="n"/>
      <c r="F939" s="4" t="n"/>
      <c r="G939" s="11">
        <f>IF(A939="","",WEEKNUM(A939,21))</f>
        <v/>
      </c>
    </row>
    <row r="940">
      <c r="A940" s="12" t="n"/>
      <c r="B940" s="4" t="n"/>
      <c r="C940" s="4" t="n"/>
      <c r="D940" s="4" t="n"/>
      <c r="E940" s="16" t="n"/>
      <c r="F940" s="4" t="n"/>
      <c r="G940" s="11">
        <f>IF(A940="","",WEEKNUM(A940,21))</f>
        <v/>
      </c>
    </row>
    <row r="941">
      <c r="A941" s="12" t="n"/>
      <c r="B941" s="4" t="n"/>
      <c r="C941" s="4" t="n"/>
      <c r="D941" s="4" t="n"/>
      <c r="E941" s="16" t="n"/>
      <c r="F941" s="4" t="n"/>
      <c r="G941" s="11">
        <f>IF(A941="","",WEEKNUM(A941,21))</f>
        <v/>
      </c>
    </row>
    <row r="942">
      <c r="A942" s="12" t="n"/>
      <c r="B942" s="4" t="n"/>
      <c r="C942" s="4" t="n"/>
      <c r="D942" s="4" t="n"/>
      <c r="E942" s="16" t="n"/>
      <c r="F942" s="4" t="n"/>
      <c r="G942" s="11">
        <f>IF(A942="","",WEEKNUM(A942,21))</f>
        <v/>
      </c>
    </row>
    <row r="943">
      <c r="A943" s="12" t="n"/>
      <c r="B943" s="4" t="n"/>
      <c r="C943" s="4" t="n"/>
      <c r="D943" s="4" t="n"/>
      <c r="E943" s="16" t="n"/>
      <c r="F943" s="4" t="n"/>
      <c r="G943" s="11">
        <f>IF(A943="","",WEEKNUM(A943,21))</f>
        <v/>
      </c>
    </row>
    <row r="944">
      <c r="A944" s="12" t="n"/>
      <c r="B944" s="4" t="n"/>
      <c r="C944" s="4" t="n"/>
      <c r="D944" s="4" t="n"/>
      <c r="E944" s="16" t="n"/>
      <c r="F944" s="4" t="n"/>
      <c r="G944" s="11">
        <f>IF(A944="","",WEEKNUM(A944,21))</f>
        <v/>
      </c>
    </row>
    <row r="945">
      <c r="A945" s="12" t="n"/>
      <c r="B945" s="4" t="n"/>
      <c r="C945" s="4" t="n"/>
      <c r="D945" s="4" t="n"/>
      <c r="E945" s="16" t="n"/>
      <c r="F945" s="4" t="n"/>
      <c r="G945" s="11">
        <f>IF(A945="","",WEEKNUM(A945,21))</f>
        <v/>
      </c>
    </row>
    <row r="946">
      <c r="A946" s="12" t="n"/>
      <c r="B946" s="4" t="n"/>
      <c r="C946" s="4" t="n"/>
      <c r="D946" s="4" t="n"/>
      <c r="E946" s="16" t="n"/>
      <c r="F946" s="4" t="n"/>
      <c r="G946" s="11">
        <f>IF(A946="","",WEEKNUM(A946,21))</f>
        <v/>
      </c>
    </row>
    <row r="947">
      <c r="A947" s="12" t="n"/>
      <c r="B947" s="4" t="n"/>
      <c r="C947" s="4" t="n"/>
      <c r="D947" s="4" t="n"/>
      <c r="E947" s="16" t="n"/>
      <c r="F947" s="4" t="n"/>
      <c r="G947" s="11">
        <f>IF(A947="","",WEEKNUM(A947,21))</f>
        <v/>
      </c>
    </row>
    <row r="948">
      <c r="A948" s="12" t="n"/>
      <c r="B948" s="4" t="n"/>
      <c r="C948" s="4" t="n"/>
      <c r="D948" s="4" t="n"/>
      <c r="E948" s="16" t="n"/>
      <c r="F948" s="4" t="n"/>
      <c r="G948" s="11">
        <f>IF(A948="","",WEEKNUM(A948,21))</f>
        <v/>
      </c>
    </row>
    <row r="949">
      <c r="A949" s="12" t="n"/>
      <c r="B949" s="4" t="n"/>
      <c r="C949" s="4" t="n"/>
      <c r="D949" s="4" t="n"/>
      <c r="E949" s="16" t="n"/>
      <c r="F949" s="4" t="n"/>
      <c r="G949" s="11">
        <f>IF(A949="","",WEEKNUM(A949,21))</f>
        <v/>
      </c>
    </row>
    <row r="950">
      <c r="A950" s="12" t="n"/>
      <c r="B950" s="4" t="n"/>
      <c r="C950" s="4" t="n"/>
      <c r="D950" s="4" t="n"/>
      <c r="E950" s="16" t="n"/>
      <c r="F950" s="4" t="n"/>
      <c r="G950" s="11">
        <f>IF(A950="","",WEEKNUM(A950,21))</f>
        <v/>
      </c>
    </row>
    <row r="951">
      <c r="A951" s="12" t="n"/>
      <c r="B951" s="4" t="n"/>
      <c r="C951" s="4" t="n"/>
      <c r="D951" s="4" t="n"/>
      <c r="E951" s="16" t="n"/>
      <c r="F951" s="4" t="n"/>
      <c r="G951" s="11">
        <f>IF(A951="","",WEEKNUM(A951,21))</f>
        <v/>
      </c>
    </row>
    <row r="952">
      <c r="A952" s="12" t="n"/>
      <c r="B952" s="4" t="n"/>
      <c r="C952" s="4" t="n"/>
      <c r="D952" s="4" t="n"/>
      <c r="E952" s="16" t="n"/>
      <c r="F952" s="4" t="n"/>
      <c r="G952" s="11">
        <f>IF(A952="","",WEEKNUM(A952,21))</f>
        <v/>
      </c>
    </row>
    <row r="953">
      <c r="A953" s="12" t="n"/>
      <c r="B953" s="4" t="n"/>
      <c r="C953" s="4" t="n"/>
      <c r="D953" s="4" t="n"/>
      <c r="E953" s="16" t="n"/>
      <c r="F953" s="4" t="n"/>
      <c r="G953" s="11">
        <f>IF(A953="","",WEEKNUM(A953,21))</f>
        <v/>
      </c>
    </row>
    <row r="954">
      <c r="A954" s="12" t="n"/>
      <c r="B954" s="4" t="n"/>
      <c r="C954" s="4" t="n"/>
      <c r="D954" s="4" t="n"/>
      <c r="E954" s="16" t="n"/>
      <c r="F954" s="4" t="n"/>
      <c r="G954" s="11">
        <f>IF(A954="","",WEEKNUM(A954,21))</f>
        <v/>
      </c>
    </row>
    <row r="955">
      <c r="A955" s="12" t="n"/>
      <c r="B955" s="4" t="n"/>
      <c r="C955" s="4" t="n"/>
      <c r="D955" s="4" t="n"/>
      <c r="E955" s="16" t="n"/>
      <c r="F955" s="4" t="n"/>
      <c r="G955" s="11">
        <f>IF(A955="","",WEEKNUM(A955,21))</f>
        <v/>
      </c>
    </row>
    <row r="956">
      <c r="A956" s="12" t="n"/>
      <c r="B956" s="4" t="n"/>
      <c r="C956" s="4" t="n"/>
      <c r="D956" s="4" t="n"/>
      <c r="E956" s="16" t="n"/>
      <c r="F956" s="4" t="n"/>
      <c r="G956" s="11">
        <f>IF(A956="","",WEEKNUM(A956,21))</f>
        <v/>
      </c>
    </row>
    <row r="957">
      <c r="A957" s="12" t="n"/>
      <c r="B957" s="4" t="n"/>
      <c r="C957" s="4" t="n"/>
      <c r="D957" s="4" t="n"/>
      <c r="E957" s="16" t="n"/>
      <c r="F957" s="4" t="n"/>
      <c r="G957" s="11">
        <f>IF(A957="","",WEEKNUM(A957,21))</f>
        <v/>
      </c>
    </row>
    <row r="958">
      <c r="A958" s="12" t="n"/>
      <c r="B958" s="4" t="n"/>
      <c r="C958" s="4" t="n"/>
      <c r="D958" s="4" t="n"/>
      <c r="E958" s="16" t="n"/>
      <c r="F958" s="4" t="n"/>
      <c r="G958" s="11">
        <f>IF(A958="","",WEEKNUM(A958,21))</f>
        <v/>
      </c>
    </row>
    <row r="959">
      <c r="A959" s="12" t="n"/>
      <c r="B959" s="4" t="n"/>
      <c r="C959" s="4" t="n"/>
      <c r="D959" s="4" t="n"/>
      <c r="E959" s="16" t="n"/>
      <c r="F959" s="4" t="n"/>
      <c r="G959" s="11">
        <f>IF(A959="","",WEEKNUM(A959,21))</f>
        <v/>
      </c>
    </row>
    <row r="960">
      <c r="A960" s="12" t="n"/>
      <c r="B960" s="4" t="n"/>
      <c r="C960" s="4" t="n"/>
      <c r="D960" s="4" t="n"/>
      <c r="E960" s="16" t="n"/>
      <c r="F960" s="4" t="n"/>
      <c r="G960" s="11">
        <f>IF(A960="","",WEEKNUM(A960,21))</f>
        <v/>
      </c>
    </row>
    <row r="961">
      <c r="A961" s="12" t="n"/>
      <c r="B961" s="4" t="n"/>
      <c r="C961" s="4" t="n"/>
      <c r="D961" s="4" t="n"/>
      <c r="E961" s="16" t="n"/>
      <c r="F961" s="4" t="n"/>
      <c r="G961" s="11">
        <f>IF(A961="","",WEEKNUM(A961,21))</f>
        <v/>
      </c>
    </row>
    <row r="962">
      <c r="A962" s="12" t="n"/>
      <c r="B962" s="4" t="n"/>
      <c r="C962" s="4" t="n"/>
      <c r="D962" s="4" t="n"/>
      <c r="E962" s="16" t="n"/>
      <c r="F962" s="4" t="n"/>
      <c r="G962" s="11">
        <f>IF(A962="","",WEEKNUM(A962,21))</f>
        <v/>
      </c>
    </row>
    <row r="963">
      <c r="A963" s="12" t="n"/>
      <c r="B963" s="4" t="n"/>
      <c r="C963" s="4" t="n"/>
      <c r="D963" s="4" t="n"/>
      <c r="E963" s="16" t="n"/>
      <c r="F963" s="4" t="n"/>
      <c r="G963" s="11">
        <f>IF(A963="","",WEEKNUM(A963,21))</f>
        <v/>
      </c>
    </row>
    <row r="964">
      <c r="A964" s="12" t="n"/>
      <c r="B964" s="4" t="n"/>
      <c r="C964" s="4" t="n"/>
      <c r="D964" s="4" t="n"/>
      <c r="E964" s="16" t="n"/>
      <c r="F964" s="4" t="n"/>
      <c r="G964" s="11">
        <f>IF(A964="","",WEEKNUM(A964,21))</f>
        <v/>
      </c>
    </row>
    <row r="965">
      <c r="A965" s="12" t="n"/>
      <c r="B965" s="4" t="n"/>
      <c r="C965" s="4" t="n"/>
      <c r="D965" s="4" t="n"/>
      <c r="E965" s="16" t="n"/>
      <c r="F965" s="4" t="n"/>
      <c r="G965" s="11">
        <f>IF(A965="","",WEEKNUM(A965,21))</f>
        <v/>
      </c>
    </row>
    <row r="966">
      <c r="A966" s="12" t="n"/>
      <c r="B966" s="4" t="n"/>
      <c r="C966" s="4" t="n"/>
      <c r="D966" s="4" t="n"/>
      <c r="E966" s="16" t="n"/>
      <c r="F966" s="4" t="n"/>
      <c r="G966" s="11">
        <f>IF(A966="","",WEEKNUM(A966,21))</f>
        <v/>
      </c>
    </row>
    <row r="967">
      <c r="A967" s="12" t="n"/>
      <c r="B967" s="4" t="n"/>
      <c r="C967" s="4" t="n"/>
      <c r="D967" s="4" t="n"/>
      <c r="E967" s="16" t="n"/>
      <c r="F967" s="4" t="n"/>
      <c r="G967" s="11">
        <f>IF(A967="","",WEEKNUM(A967,21))</f>
        <v/>
      </c>
    </row>
    <row r="968">
      <c r="A968" s="12" t="n"/>
      <c r="B968" s="4" t="n"/>
      <c r="C968" s="4" t="n"/>
      <c r="D968" s="4" t="n"/>
      <c r="E968" s="16" t="n"/>
      <c r="F968" s="4" t="n"/>
      <c r="G968" s="11">
        <f>IF(A968="","",WEEKNUM(A968,21))</f>
        <v/>
      </c>
    </row>
    <row r="969">
      <c r="A969" s="12" t="n"/>
      <c r="B969" s="4" t="n"/>
      <c r="C969" s="4" t="n"/>
      <c r="D969" s="4" t="n"/>
      <c r="E969" s="16" t="n"/>
      <c r="F969" s="4" t="n"/>
      <c r="G969" s="11">
        <f>IF(A969="","",WEEKNUM(A969,21))</f>
        <v/>
      </c>
    </row>
    <row r="970">
      <c r="A970" s="12" t="n"/>
      <c r="B970" s="4" t="n"/>
      <c r="C970" s="4" t="n"/>
      <c r="D970" s="4" t="n"/>
      <c r="E970" s="16" t="n"/>
      <c r="F970" s="4" t="n"/>
      <c r="G970" s="11">
        <f>IF(A970="","",WEEKNUM(A970,21))</f>
        <v/>
      </c>
    </row>
    <row r="971">
      <c r="A971" s="12" t="n"/>
      <c r="B971" s="4" t="n"/>
      <c r="C971" s="4" t="n"/>
      <c r="D971" s="4" t="n"/>
      <c r="E971" s="16" t="n"/>
      <c r="F971" s="4" t="n"/>
      <c r="G971" s="11">
        <f>IF(A971="","",WEEKNUM(A971,21))</f>
        <v/>
      </c>
    </row>
    <row r="972">
      <c r="A972" s="12" t="n"/>
      <c r="B972" s="4" t="n"/>
      <c r="C972" s="4" t="n"/>
      <c r="D972" s="4" t="n"/>
      <c r="E972" s="16" t="n"/>
      <c r="F972" s="4" t="n"/>
      <c r="G972" s="11">
        <f>IF(A972="","",WEEKNUM(A972,21))</f>
        <v/>
      </c>
    </row>
    <row r="973">
      <c r="A973" s="12" t="n"/>
      <c r="B973" s="4" t="n"/>
      <c r="C973" s="4" t="n"/>
      <c r="D973" s="4" t="n"/>
      <c r="E973" s="16" t="n"/>
      <c r="F973" s="4" t="n"/>
      <c r="G973" s="11">
        <f>IF(A973="","",WEEKNUM(A973,21))</f>
        <v/>
      </c>
    </row>
    <row r="974">
      <c r="A974" s="12" t="n"/>
      <c r="B974" s="4" t="n"/>
      <c r="C974" s="4" t="n"/>
      <c r="D974" s="4" t="n"/>
      <c r="E974" s="16" t="n"/>
      <c r="F974" s="4" t="n"/>
      <c r="G974" s="11">
        <f>IF(A974="","",WEEKNUM(A974,21))</f>
        <v/>
      </c>
    </row>
    <row r="975">
      <c r="A975" s="12" t="n"/>
      <c r="B975" s="4" t="n"/>
      <c r="C975" s="4" t="n"/>
      <c r="D975" s="4" t="n"/>
      <c r="E975" s="16" t="n"/>
      <c r="F975" s="4" t="n"/>
      <c r="G975" s="11">
        <f>IF(A975="","",WEEKNUM(A975,21))</f>
        <v/>
      </c>
    </row>
    <row r="976">
      <c r="A976" s="12" t="n"/>
      <c r="B976" s="4" t="n"/>
      <c r="C976" s="4" t="n"/>
      <c r="D976" s="4" t="n"/>
      <c r="E976" s="16" t="n"/>
      <c r="F976" s="4" t="n"/>
      <c r="G976" s="11">
        <f>IF(A976="","",WEEKNUM(A976,21))</f>
        <v/>
      </c>
    </row>
    <row r="977">
      <c r="A977" s="12" t="n"/>
      <c r="B977" s="4" t="n"/>
      <c r="C977" s="4" t="n"/>
      <c r="D977" s="4" t="n"/>
      <c r="E977" s="16" t="n"/>
      <c r="F977" s="4" t="n"/>
      <c r="G977" s="11">
        <f>IF(A977="","",WEEKNUM(A977,21))</f>
        <v/>
      </c>
    </row>
    <row r="978">
      <c r="A978" s="12" t="n"/>
      <c r="B978" s="4" t="n"/>
      <c r="C978" s="4" t="n"/>
      <c r="D978" s="4" t="n"/>
      <c r="E978" s="16" t="n"/>
      <c r="F978" s="4" t="n"/>
      <c r="G978" s="11">
        <f>IF(A978="","",WEEKNUM(A978,21))</f>
        <v/>
      </c>
    </row>
    <row r="979">
      <c r="A979" s="12" t="n"/>
      <c r="B979" s="4" t="n"/>
      <c r="C979" s="4" t="n"/>
      <c r="D979" s="4" t="n"/>
      <c r="E979" s="16" t="n"/>
      <c r="F979" s="4" t="n"/>
      <c r="G979" s="11">
        <f>IF(A979="","",WEEKNUM(A979,21))</f>
        <v/>
      </c>
    </row>
    <row r="980">
      <c r="A980" s="12" t="n"/>
      <c r="B980" s="4" t="n"/>
      <c r="C980" s="4" t="n"/>
      <c r="D980" s="4" t="n"/>
      <c r="E980" s="16" t="n"/>
      <c r="F980" s="4" t="n"/>
      <c r="G980" s="11">
        <f>IF(A980="","",WEEKNUM(A980,21))</f>
        <v/>
      </c>
    </row>
    <row r="981">
      <c r="A981" s="12" t="n"/>
      <c r="B981" s="4" t="n"/>
      <c r="C981" s="4" t="n"/>
      <c r="D981" s="4" t="n"/>
      <c r="E981" s="16" t="n"/>
      <c r="F981" s="4" t="n"/>
      <c r="G981" s="11">
        <f>IF(A981="","",WEEKNUM(A981,21))</f>
        <v/>
      </c>
    </row>
    <row r="982">
      <c r="A982" s="12" t="n"/>
      <c r="B982" s="4" t="n"/>
      <c r="C982" s="4" t="n"/>
      <c r="D982" s="4" t="n"/>
      <c r="E982" s="16" t="n"/>
      <c r="F982" s="4" t="n"/>
      <c r="G982" s="11">
        <f>IF(A982="","",WEEKNUM(A982,21))</f>
        <v/>
      </c>
    </row>
    <row r="983">
      <c r="A983" s="12" t="n"/>
      <c r="B983" s="4" t="n"/>
      <c r="C983" s="4" t="n"/>
      <c r="D983" s="4" t="n"/>
      <c r="E983" s="16" t="n"/>
      <c r="F983" s="4" t="n"/>
      <c r="G983" s="11">
        <f>IF(A983="","",WEEKNUM(A983,21))</f>
        <v/>
      </c>
    </row>
    <row r="984">
      <c r="A984" s="12" t="n"/>
      <c r="B984" s="4" t="n"/>
      <c r="C984" s="4" t="n"/>
      <c r="D984" s="4" t="n"/>
      <c r="E984" s="16" t="n"/>
      <c r="F984" s="4" t="n"/>
      <c r="G984" s="11">
        <f>IF(A984="","",WEEKNUM(A984,21))</f>
        <v/>
      </c>
    </row>
    <row r="985">
      <c r="A985" s="12" t="n"/>
      <c r="B985" s="4" t="n"/>
      <c r="C985" s="4" t="n"/>
      <c r="D985" s="4" t="n"/>
      <c r="E985" s="16" t="n"/>
      <c r="F985" s="4" t="n"/>
      <c r="G985" s="11">
        <f>IF(A985="","",WEEKNUM(A985,21))</f>
        <v/>
      </c>
    </row>
    <row r="986">
      <c r="A986" s="12" t="n"/>
      <c r="B986" s="4" t="n"/>
      <c r="C986" s="4" t="n"/>
      <c r="D986" s="4" t="n"/>
      <c r="E986" s="16" t="n"/>
      <c r="F986" s="4" t="n"/>
      <c r="G986" s="11">
        <f>IF(A986="","",WEEKNUM(A986,21))</f>
        <v/>
      </c>
    </row>
    <row r="987">
      <c r="A987" s="12" t="n"/>
      <c r="B987" s="4" t="n"/>
      <c r="C987" s="4" t="n"/>
      <c r="D987" s="4" t="n"/>
      <c r="E987" s="16" t="n"/>
      <c r="F987" s="4" t="n"/>
      <c r="G987" s="11">
        <f>IF(A987="","",WEEKNUM(A987,21))</f>
        <v/>
      </c>
    </row>
    <row r="988">
      <c r="A988" s="12" t="n"/>
      <c r="B988" s="4" t="n"/>
      <c r="C988" s="4" t="n"/>
      <c r="D988" s="4" t="n"/>
      <c r="E988" s="16" t="n"/>
      <c r="F988" s="4" t="n"/>
      <c r="G988" s="11">
        <f>IF(A988="","",WEEKNUM(A988,21))</f>
        <v/>
      </c>
    </row>
    <row r="989">
      <c r="A989" s="12" t="n"/>
      <c r="B989" s="4" t="n"/>
      <c r="C989" s="4" t="n"/>
      <c r="D989" s="4" t="n"/>
      <c r="E989" s="16" t="n"/>
      <c r="F989" s="4" t="n"/>
      <c r="G989" s="11">
        <f>IF(A989="","",WEEKNUM(A989,21))</f>
        <v/>
      </c>
    </row>
    <row r="990">
      <c r="A990" s="12" t="n"/>
      <c r="B990" s="4" t="n"/>
      <c r="C990" s="4" t="n"/>
      <c r="D990" s="4" t="n"/>
      <c r="E990" s="16" t="n"/>
      <c r="F990" s="4" t="n"/>
      <c r="G990" s="11">
        <f>IF(A990="","",WEEKNUM(A990,21))</f>
        <v/>
      </c>
    </row>
    <row r="991">
      <c r="A991" s="12" t="n"/>
      <c r="B991" s="4" t="n"/>
      <c r="C991" s="4" t="n"/>
      <c r="D991" s="4" t="n"/>
      <c r="E991" s="16" t="n"/>
      <c r="F991" s="4" t="n"/>
      <c r="G991" s="11">
        <f>IF(A991="","",WEEKNUM(A991,21))</f>
        <v/>
      </c>
    </row>
    <row r="992">
      <c r="A992" s="12" t="n"/>
      <c r="B992" s="4" t="n"/>
      <c r="C992" s="4" t="n"/>
      <c r="D992" s="4" t="n"/>
      <c r="E992" s="16" t="n"/>
      <c r="F992" s="4" t="n"/>
      <c r="G992" s="11">
        <f>IF(A992="","",WEEKNUM(A992,21))</f>
        <v/>
      </c>
    </row>
    <row r="993">
      <c r="A993" s="12" t="n"/>
      <c r="B993" s="4" t="n"/>
      <c r="C993" s="4" t="n"/>
      <c r="D993" s="4" t="n"/>
      <c r="E993" s="16" t="n"/>
      <c r="F993" s="4" t="n"/>
      <c r="G993" s="11">
        <f>IF(A993="","",WEEKNUM(A993,21))</f>
        <v/>
      </c>
    </row>
    <row r="994">
      <c r="A994" s="12" t="n"/>
      <c r="B994" s="4" t="n"/>
      <c r="C994" s="4" t="n"/>
      <c r="D994" s="4" t="n"/>
      <c r="E994" s="16" t="n"/>
      <c r="F994" s="4" t="n"/>
      <c r="G994" s="11">
        <f>IF(A994="","",WEEKNUM(A994,21))</f>
        <v/>
      </c>
    </row>
    <row r="995">
      <c r="A995" s="12" t="n"/>
      <c r="B995" s="4" t="n"/>
      <c r="C995" s="4" t="n"/>
      <c r="D995" s="4" t="n"/>
      <c r="E995" s="16" t="n"/>
      <c r="F995" s="4" t="n"/>
      <c r="G995" s="11">
        <f>IF(A995="","",WEEKNUM(A995,21))</f>
        <v/>
      </c>
    </row>
    <row r="996">
      <c r="A996" s="12" t="n"/>
      <c r="B996" s="4" t="n"/>
      <c r="C996" s="4" t="n"/>
      <c r="D996" s="4" t="n"/>
      <c r="E996" s="16" t="n"/>
      <c r="F996" s="4" t="n"/>
      <c r="G996" s="11">
        <f>IF(A996="","",WEEKNUM(A996,21))</f>
        <v/>
      </c>
    </row>
    <row r="997">
      <c r="A997" s="12" t="n"/>
      <c r="B997" s="4" t="n"/>
      <c r="C997" s="4" t="n"/>
      <c r="D997" s="4" t="n"/>
      <c r="E997" s="16" t="n"/>
      <c r="F997" s="4" t="n"/>
      <c r="G997" s="11">
        <f>IF(A997="","",WEEKNUM(A997,21))</f>
        <v/>
      </c>
    </row>
    <row r="998">
      <c r="A998" s="12" t="n"/>
      <c r="B998" s="4" t="n"/>
      <c r="C998" s="4" t="n"/>
      <c r="D998" s="4" t="n"/>
      <c r="E998" s="16" t="n"/>
      <c r="F998" s="4" t="n"/>
      <c r="G998" s="11">
        <f>IF(A998="","",WEEKNUM(A998,21))</f>
        <v/>
      </c>
    </row>
    <row r="999">
      <c r="A999" s="12" t="n"/>
      <c r="B999" s="4" t="n"/>
      <c r="C999" s="4" t="n"/>
      <c r="D999" s="4" t="n"/>
      <c r="E999" s="16" t="n"/>
      <c r="F999" s="4" t="n"/>
      <c r="G999" s="11">
        <f>IF(A999="","",WEEKNUM(A999,21))</f>
        <v/>
      </c>
    </row>
    <row r="1000">
      <c r="A1000" s="12" t="n"/>
      <c r="B1000" s="4" t="n"/>
      <c r="C1000" s="4" t="n"/>
      <c r="D1000" s="4" t="n"/>
      <c r="E1000" s="16" t="n"/>
      <c r="F1000" s="4" t="n"/>
      <c r="G1000" s="11">
        <f>IF(A1000="","",WEEKNUM(A1000,21))</f>
        <v/>
      </c>
    </row>
    <row r="1001">
      <c r="A1001" s="12" t="n"/>
      <c r="B1001" s="4" t="n"/>
      <c r="C1001" s="4" t="n"/>
      <c r="D1001" s="4" t="n"/>
      <c r="E1001" s="16" t="n"/>
      <c r="F1001" s="4" t="n"/>
      <c r="G1001" s="11">
        <f>IF(A1001="","",WEEKNUM(A1001,21))</f>
        <v/>
      </c>
    </row>
    <row r="1002">
      <c r="A1002" s="12" t="n"/>
      <c r="B1002" s="4" t="n"/>
      <c r="C1002" s="4" t="n"/>
      <c r="D1002" s="4" t="n"/>
      <c r="E1002" s="16" t="n"/>
      <c r="F1002" s="4" t="n"/>
      <c r="G1002" s="11">
        <f>IF(A1002="","",WEEKNUM(A1002,21))</f>
        <v/>
      </c>
    </row>
    <row r="1003">
      <c r="A1003" s="12" t="n"/>
      <c r="B1003" s="4" t="n"/>
      <c r="C1003" s="4" t="n"/>
      <c r="D1003" s="4" t="n"/>
      <c r="E1003" s="16" t="n"/>
      <c r="F1003" s="4" t="n"/>
      <c r="G1003" s="11">
        <f>IF(A1003="","",WEEKNUM(A1003,21))</f>
        <v/>
      </c>
    </row>
  </sheetData>
  <mergeCells count="1">
    <mergeCell ref="A2:G2"/>
  </mergeCells>
  <dataValidations count="3">
    <dataValidation sqref="C4:C1003" showDropDown="0" showInputMessage="0" showErrorMessage="1" allowBlank="1" errorTitle="Proyecto" error="Elige un código dado de alta en la hoja Proyectos." type="list">
      <formula1>=Proyectos!$A$5:$A$19</formula1>
    </dataValidation>
    <dataValidation sqref="D4:D1003" showDropDown="0" showInputMessage="0" showErrorMessage="1" allowBlank="1" errorTitle="Fase" error="Elige una de las fases de la lista." type="list">
      <formula1>"Estudio previo,Anteproyecto,Proyecto básico,Proyecto de ejecución,Dirección de obra,Gestión interna"</formula1>
    </dataValidation>
    <dataValidation sqref="E4:E1003" showDropDown="0" showInputMessage="0" showErrorMessage="1" allowBlank="1" errorTitle="Horas" error="Introduce horas entre 0 y 16." type="decimal" operator="between">
      <formula1>0</formula1>
      <formula2>16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22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5" customWidth="1" min="9" max="9"/>
    <col width="3" customWidth="1" min="10" max="10"/>
    <col width="12" customWidth="1" min="11" max="11"/>
    <col width="30" customWidth="1" min="12" max="12"/>
    <col width="12" customWidth="1" min="13" max="13"/>
    <col width="12" customWidth="1" min="14" max="14"/>
    <col width="12" customWidth="1" min="15" max="15"/>
    <col width="13" customWidth="1" min="16" max="16"/>
    <col width="16" customWidth="1" min="17" max="17"/>
    <col width="14" customWidth="1" min="18" max="18"/>
  </cols>
  <sheetData>
    <row r="1">
      <c r="A1" s="1" t="inlineStr">
        <is>
          <t>Resumen: horas previstas frente a reales</t>
        </is>
      </c>
    </row>
    <row r="3">
      <c r="A3" t="inlineStr">
        <is>
          <t>Umbral de consumo para vigilar una fase</t>
        </is>
      </c>
      <c r="D3" s="17" t="n">
        <v>0.5</v>
      </c>
    </row>
    <row r="4">
      <c r="A4" t="inlineStr">
        <is>
          <t>Tolerancia (puntos de diferencia consumo − avance)</t>
        </is>
      </c>
      <c r="D4" s="17" t="n">
        <v>0.1</v>
      </c>
    </row>
    <row r="6">
      <c r="A6" s="18" t="inlineStr">
        <is>
          <t>Por proyecto y fase</t>
        </is>
      </c>
      <c r="K6" s="18" t="inlineStr">
        <is>
          <t>Totales por proyecto</t>
        </is>
      </c>
    </row>
    <row r="7" ht="45" customHeight="1">
      <c r="A7" s="7" t="inlineStr">
        <is>
          <t>Código</t>
        </is>
      </c>
      <c r="B7" s="7" t="inlineStr">
        <is>
          <t>Proyecto</t>
        </is>
      </c>
      <c r="C7" s="7" t="inlineStr">
        <is>
          <t>Fase</t>
        </is>
      </c>
      <c r="D7" s="7" t="inlineStr">
        <is>
          <t>Horas previstas</t>
        </is>
      </c>
      <c r="E7" s="7" t="inlineStr">
        <is>
          <t>Horas reales</t>
        </is>
      </c>
      <c r="F7" s="7" t="inlineStr">
        <is>
          <t>% consumido</t>
        </is>
      </c>
      <c r="G7" s="7" t="inlineStr">
        <is>
          <t>Avance estimado</t>
        </is>
      </c>
      <c r="H7" s="7" t="inlineStr">
        <is>
          <t>Desviación sobre avance (h)</t>
        </is>
      </c>
      <c r="I7" s="7" t="inlineStr">
        <is>
          <t>Alerta</t>
        </is>
      </c>
      <c r="K7" s="7" t="inlineStr">
        <is>
          <t>Código</t>
        </is>
      </c>
      <c r="L7" s="7" t="inlineStr">
        <is>
          <t>Proyecto</t>
        </is>
      </c>
      <c r="M7" s="7" t="inlineStr">
        <is>
          <t>Horas previstas</t>
        </is>
      </c>
      <c r="N7" s="7" t="inlineStr">
        <is>
          <t>Horas reales</t>
        </is>
      </c>
      <c r="O7" s="7" t="inlineStr">
        <is>
          <t>% consumido</t>
        </is>
      </c>
      <c r="P7" s="7" t="inlineStr">
        <is>
          <t>Honorarios menos gastos directos (€)</t>
        </is>
      </c>
      <c r="Q7" s="7" t="inlineStr">
        <is>
          <t>€ netos por hora real (fiable al cerrar)</t>
        </is>
      </c>
      <c r="R7" s="7" t="inlineStr">
        <is>
          <t>€ netos por hora prevista</t>
        </is>
      </c>
    </row>
    <row r="8">
      <c r="A8" s="5">
        <f>IF(Proyectos!$A$5="","",Proyectos!$A$5)</f>
        <v/>
      </c>
      <c r="B8" s="5">
        <f>IF(A8="","",Proyectos!$B$5)</f>
        <v/>
      </c>
      <c r="C8" s="5">
        <f>IF(A8="","","Estudio previo")</f>
        <v/>
      </c>
      <c r="D8" s="11">
        <f>IF(A8="","",N(Proyectos!$G$5))</f>
        <v/>
      </c>
      <c r="E8" s="19">
        <f>IF(A8="","",SUMIFS(Registro!$E$4:$E$1003,Registro!$C$4:$C$1003,A8,Registro!$D$4:$D$1003,C8))</f>
        <v/>
      </c>
      <c r="F8" s="20">
        <f>IF(OR(A8="",N(D8)=0),"",E8/D8)</f>
        <v/>
      </c>
      <c r="G8" s="17" t="n"/>
      <c r="H8" s="21">
        <f>IF(OR(A8="",G8=""),"",E8-D8*G8)</f>
        <v/>
      </c>
      <c r="I8" s="5">
        <f>IF(OR(A8="",A8="INT"),"",IF(AND(N(D8)=0,N(E8)&gt;0),"Sin presupuesto",IF(N(D8)=0,"",IF(E8&gt;D8,"Superado",IF(F8&lt;$D$3,"OK",IF(G8="","Falta avance",IF(F8-G8&gt;$D$4,"Revisar","OK")))))))</f>
        <v/>
      </c>
      <c r="K8" s="5">
        <f>IF(Proyectos!$A$5="","",Proyectos!$A$5)</f>
        <v/>
      </c>
      <c r="L8" s="5">
        <f>IF(K8="","",Proyectos!$B$5)</f>
        <v/>
      </c>
      <c r="M8" s="11">
        <f>IF(K8="","",SUM(Proyectos!$G$5:$L$5))</f>
        <v/>
      </c>
      <c r="N8" s="19">
        <f>IF(K8="","",SUMIFS(Registro!$E$4:$E$1003,Registro!$C$4:$C$1003,K8))</f>
        <v/>
      </c>
      <c r="O8" s="20">
        <f>IF(OR(K8="",N(M8)=0),"",N8/M8)</f>
        <v/>
      </c>
      <c r="P8" s="22">
        <f>IF(K8="","",N(Proyectos!$E$5)-N(Proyectos!$F$5))</f>
        <v/>
      </c>
      <c r="Q8" s="23">
        <f>IF(OR(K8="",N(N8)=0,N(P8)=0),"",P8/N8)</f>
        <v/>
      </c>
      <c r="R8" s="23">
        <f>IF(OR(K8="",N(M8)=0,N(P8)=0),"",P8/M8)</f>
        <v/>
      </c>
    </row>
    <row r="9">
      <c r="A9" s="5">
        <f>IF(Proyectos!$A$5="","",Proyectos!$A$5)</f>
        <v/>
      </c>
      <c r="B9" s="5">
        <f>IF(A9="","",Proyectos!$B$5)</f>
        <v/>
      </c>
      <c r="C9" s="5">
        <f>IF(A9="","","Anteproyecto")</f>
        <v/>
      </c>
      <c r="D9" s="11">
        <f>IF(A9="","",N(Proyectos!$H$5))</f>
        <v/>
      </c>
      <c r="E9" s="19">
        <f>IF(A9="","",SUMIFS(Registro!$E$4:$E$1003,Registro!$C$4:$C$1003,A9,Registro!$D$4:$D$1003,C9))</f>
        <v/>
      </c>
      <c r="F9" s="20">
        <f>IF(OR(A9="",N(D9)=0),"",E9/D9)</f>
        <v/>
      </c>
      <c r="G9" s="17" t="n"/>
      <c r="H9" s="21">
        <f>IF(OR(A9="",G9=""),"",E9-D9*G9)</f>
        <v/>
      </c>
      <c r="I9" s="5">
        <f>IF(OR(A9="",A9="INT"),"",IF(AND(N(D9)=0,N(E9)&gt;0),"Sin presupuesto",IF(N(D9)=0,"",IF(E9&gt;D9,"Superado",IF(F9&lt;$D$3,"OK",IF(G9="","Falta avance",IF(F9-G9&gt;$D$4,"Revisar","OK")))))))</f>
        <v/>
      </c>
      <c r="K9" s="5">
        <f>IF(Proyectos!$A$6="","",Proyectos!$A$6)</f>
        <v/>
      </c>
      <c r="L9" s="5">
        <f>IF(K9="","",Proyectos!$B$6)</f>
        <v/>
      </c>
      <c r="M9" s="11">
        <f>IF(K9="","",SUM(Proyectos!$G$6:$L$6))</f>
        <v/>
      </c>
      <c r="N9" s="19">
        <f>IF(K9="","",SUMIFS(Registro!$E$4:$E$1003,Registro!$C$4:$C$1003,K9))</f>
        <v/>
      </c>
      <c r="O9" s="20">
        <f>IF(OR(K9="",N(M9)=0),"",N9/M9)</f>
        <v/>
      </c>
      <c r="P9" s="22">
        <f>IF(K9="","",N(Proyectos!$E$6)-N(Proyectos!$F$6))</f>
        <v/>
      </c>
      <c r="Q9" s="23">
        <f>IF(OR(K9="",N(N9)=0,N(P9)=0),"",P9/N9)</f>
        <v/>
      </c>
      <c r="R9" s="23">
        <f>IF(OR(K9="",N(M9)=0,N(P9)=0),"",P9/M9)</f>
        <v/>
      </c>
    </row>
    <row r="10">
      <c r="A10" s="5">
        <f>IF(Proyectos!$A$5="","",Proyectos!$A$5)</f>
        <v/>
      </c>
      <c r="B10" s="5">
        <f>IF(A10="","",Proyectos!$B$5)</f>
        <v/>
      </c>
      <c r="C10" s="5">
        <f>IF(A10="","","Proyecto básico")</f>
        <v/>
      </c>
      <c r="D10" s="11">
        <f>IF(A10="","",N(Proyectos!$I$5))</f>
        <v/>
      </c>
      <c r="E10" s="19">
        <f>IF(A10="","",SUMIFS(Registro!$E$4:$E$1003,Registro!$C$4:$C$1003,A10,Registro!$D$4:$D$1003,C10))</f>
        <v/>
      </c>
      <c r="F10" s="20">
        <f>IF(OR(A10="",N(D10)=0),"",E10/D10)</f>
        <v/>
      </c>
      <c r="G10" s="17" t="n"/>
      <c r="H10" s="21">
        <f>IF(OR(A10="",G10=""),"",E10-D10*G10)</f>
        <v/>
      </c>
      <c r="I10" s="5">
        <f>IF(OR(A10="",A10="INT"),"",IF(AND(N(D10)=0,N(E10)&gt;0),"Sin presupuesto",IF(N(D10)=0,"",IF(E10&gt;D10,"Superado",IF(F10&lt;$D$3,"OK",IF(G10="","Falta avance",IF(F10-G10&gt;$D$4,"Revisar","OK")))))))</f>
        <v/>
      </c>
      <c r="K10" s="5">
        <f>IF(Proyectos!$A$7="","",Proyectos!$A$7)</f>
        <v/>
      </c>
      <c r="L10" s="5">
        <f>IF(K10="","",Proyectos!$B$7)</f>
        <v/>
      </c>
      <c r="M10" s="11">
        <f>IF(K10="","",SUM(Proyectos!$G$7:$L$7))</f>
        <v/>
      </c>
      <c r="N10" s="19">
        <f>IF(K10="","",SUMIFS(Registro!$E$4:$E$1003,Registro!$C$4:$C$1003,K10))</f>
        <v/>
      </c>
      <c r="O10" s="20">
        <f>IF(OR(K10="",N(M10)=0),"",N10/M10)</f>
        <v/>
      </c>
      <c r="P10" s="22">
        <f>IF(K10="","",N(Proyectos!$E$7)-N(Proyectos!$F$7))</f>
        <v/>
      </c>
      <c r="Q10" s="23">
        <f>IF(OR(K10="",N(N10)=0,N(P10)=0),"",P10/N10)</f>
        <v/>
      </c>
      <c r="R10" s="23">
        <f>IF(OR(K10="",N(M10)=0,N(P10)=0),"",P10/M10)</f>
        <v/>
      </c>
    </row>
    <row r="11">
      <c r="A11" s="5">
        <f>IF(Proyectos!$A$5="","",Proyectos!$A$5)</f>
        <v/>
      </c>
      <c r="B11" s="5">
        <f>IF(A11="","",Proyectos!$B$5)</f>
        <v/>
      </c>
      <c r="C11" s="5">
        <f>IF(A11="","","Proyecto de ejecución")</f>
        <v/>
      </c>
      <c r="D11" s="11">
        <f>IF(A11="","",N(Proyectos!$J$5))</f>
        <v/>
      </c>
      <c r="E11" s="19">
        <f>IF(A11="","",SUMIFS(Registro!$E$4:$E$1003,Registro!$C$4:$C$1003,A11,Registro!$D$4:$D$1003,C11))</f>
        <v/>
      </c>
      <c r="F11" s="20">
        <f>IF(OR(A11="",N(D11)=0),"",E11/D11)</f>
        <v/>
      </c>
      <c r="G11" s="24" t="n">
        <v>0.3</v>
      </c>
      <c r="H11" s="21">
        <f>IF(OR(A11="",G11=""),"",E11-D11*G11)</f>
        <v/>
      </c>
      <c r="I11" s="5">
        <f>IF(OR(A11="",A11="INT"),"",IF(AND(N(D11)=0,N(E11)&gt;0),"Sin presupuesto",IF(N(D11)=0,"",IF(E11&gt;D11,"Superado",IF(F11&lt;$D$3,"OK",IF(G11="","Falta avance",IF(F11-G11&gt;$D$4,"Revisar","OK")))))))</f>
        <v/>
      </c>
      <c r="K11" s="5">
        <f>IF(Proyectos!$A$8="","",Proyectos!$A$8)</f>
        <v/>
      </c>
      <c r="L11" s="5">
        <f>IF(K11="","",Proyectos!$B$8)</f>
        <v/>
      </c>
      <c r="M11" s="11">
        <f>IF(K11="","",SUM(Proyectos!$G$8:$L$8))</f>
        <v/>
      </c>
      <c r="N11" s="19">
        <f>IF(K11="","",SUMIFS(Registro!$E$4:$E$1003,Registro!$C$4:$C$1003,K11))</f>
        <v/>
      </c>
      <c r="O11" s="20">
        <f>IF(OR(K11="",N(M11)=0),"",N11/M11)</f>
        <v/>
      </c>
      <c r="P11" s="22">
        <f>IF(K11="","",N(Proyectos!$E$8)-N(Proyectos!$F$8))</f>
        <v/>
      </c>
      <c r="Q11" s="23">
        <f>IF(OR(K11="",N(N11)=0,N(P11)=0),"",P11/N11)</f>
        <v/>
      </c>
      <c r="R11" s="23">
        <f>IF(OR(K11="",N(M11)=0,N(P11)=0),"",P11/M11)</f>
        <v/>
      </c>
    </row>
    <row r="12">
      <c r="A12" s="5">
        <f>IF(Proyectos!$A$5="","",Proyectos!$A$5)</f>
        <v/>
      </c>
      <c r="B12" s="5">
        <f>IF(A12="","",Proyectos!$B$5)</f>
        <v/>
      </c>
      <c r="C12" s="5">
        <f>IF(A12="","","Dirección de obra")</f>
        <v/>
      </c>
      <c r="D12" s="11">
        <f>IF(A12="","",N(Proyectos!$K$5))</f>
        <v/>
      </c>
      <c r="E12" s="19">
        <f>IF(A12="","",SUMIFS(Registro!$E$4:$E$1003,Registro!$C$4:$C$1003,A12,Registro!$D$4:$D$1003,C12))</f>
        <v/>
      </c>
      <c r="F12" s="20">
        <f>IF(OR(A12="",N(D12)=0),"",E12/D12)</f>
        <v/>
      </c>
      <c r="G12" s="17" t="n"/>
      <c r="H12" s="21">
        <f>IF(OR(A12="",G12=""),"",E12-D12*G12)</f>
        <v/>
      </c>
      <c r="I12" s="5">
        <f>IF(OR(A12="",A12="INT"),"",IF(AND(N(D12)=0,N(E12)&gt;0),"Sin presupuesto",IF(N(D12)=0,"",IF(E12&gt;D12,"Superado",IF(F12&lt;$D$3,"OK",IF(G12="","Falta avance",IF(F12-G12&gt;$D$4,"Revisar","OK")))))))</f>
        <v/>
      </c>
      <c r="K12" s="5">
        <f>IF(Proyectos!$A$9="","",Proyectos!$A$9)</f>
        <v/>
      </c>
      <c r="L12" s="5">
        <f>IF(K12="","",Proyectos!$B$9)</f>
        <v/>
      </c>
      <c r="M12" s="11">
        <f>IF(K12="","",SUM(Proyectos!$G$9:$L$9))</f>
        <v/>
      </c>
      <c r="N12" s="19">
        <f>IF(K12="","",SUMIFS(Registro!$E$4:$E$1003,Registro!$C$4:$C$1003,K12))</f>
        <v/>
      </c>
      <c r="O12" s="20">
        <f>IF(OR(K12="",N(M12)=0),"",N12/M12)</f>
        <v/>
      </c>
      <c r="P12" s="22">
        <f>IF(K12="","",N(Proyectos!$E$9)-N(Proyectos!$F$9))</f>
        <v/>
      </c>
      <c r="Q12" s="23">
        <f>IF(OR(K12="",N(N12)=0,N(P12)=0),"",P12/N12)</f>
        <v/>
      </c>
      <c r="R12" s="23">
        <f>IF(OR(K12="",N(M12)=0,N(P12)=0),"",P12/M12)</f>
        <v/>
      </c>
    </row>
    <row r="13">
      <c r="A13" s="5">
        <f>IF(Proyectos!$A$5="","",Proyectos!$A$5)</f>
        <v/>
      </c>
      <c r="B13" s="5">
        <f>IF(A13="","",Proyectos!$B$5)</f>
        <v/>
      </c>
      <c r="C13" s="5">
        <f>IF(A13="","","Gestión interna")</f>
        <v/>
      </c>
      <c r="D13" s="11">
        <f>IF(A13="","",N(Proyectos!$L$5))</f>
        <v/>
      </c>
      <c r="E13" s="19">
        <f>IF(A13="","",SUMIFS(Registro!$E$4:$E$1003,Registro!$C$4:$C$1003,A13,Registro!$D$4:$D$1003,C13))</f>
        <v/>
      </c>
      <c r="F13" s="20">
        <f>IF(OR(A13="",N(D13)=0),"",E13/D13)</f>
        <v/>
      </c>
      <c r="G13" s="24" t="n">
        <v>0.4</v>
      </c>
      <c r="H13" s="21">
        <f>IF(OR(A13="",G13=""),"",E13-D13*G13)</f>
        <v/>
      </c>
      <c r="I13" s="5">
        <f>IF(OR(A13="",A13="INT"),"",IF(AND(N(D13)=0,N(E13)&gt;0),"Sin presupuesto",IF(N(D13)=0,"",IF(E13&gt;D13,"Superado",IF(F13&lt;$D$3,"OK",IF(G13="","Falta avance",IF(F13-G13&gt;$D$4,"Revisar","OK")))))))</f>
        <v/>
      </c>
      <c r="K13" s="5">
        <f>IF(Proyectos!$A$10="","",Proyectos!$A$10)</f>
        <v/>
      </c>
      <c r="L13" s="5">
        <f>IF(K13="","",Proyectos!$B$10)</f>
        <v/>
      </c>
      <c r="M13" s="11">
        <f>IF(K13="","",SUM(Proyectos!$G$10:$L$10))</f>
        <v/>
      </c>
      <c r="N13" s="19">
        <f>IF(K13="","",SUMIFS(Registro!$E$4:$E$1003,Registro!$C$4:$C$1003,K13))</f>
        <v/>
      </c>
      <c r="O13" s="20">
        <f>IF(OR(K13="",N(M13)=0),"",N13/M13)</f>
        <v/>
      </c>
      <c r="P13" s="22">
        <f>IF(K13="","",N(Proyectos!$E$10)-N(Proyectos!$F$10))</f>
        <v/>
      </c>
      <c r="Q13" s="23">
        <f>IF(OR(K13="",N(N13)=0,N(P13)=0),"",P13/N13)</f>
        <v/>
      </c>
      <c r="R13" s="23">
        <f>IF(OR(K13="",N(M13)=0,N(P13)=0),"",P13/M13)</f>
        <v/>
      </c>
    </row>
    <row r="14">
      <c r="A14" s="5">
        <f>IF(Proyectos!$A$6="","",Proyectos!$A$6)</f>
        <v/>
      </c>
      <c r="B14" s="5">
        <f>IF(A14="","",Proyectos!$B$6)</f>
        <v/>
      </c>
      <c r="C14" s="5">
        <f>IF(A14="","","Estudio previo")</f>
        <v/>
      </c>
      <c r="D14" s="11">
        <f>IF(A14="","",N(Proyectos!$G$6))</f>
        <v/>
      </c>
      <c r="E14" s="19">
        <f>IF(A14="","",SUMIFS(Registro!$E$4:$E$1003,Registro!$C$4:$C$1003,A14,Registro!$D$4:$D$1003,C14))</f>
        <v/>
      </c>
      <c r="F14" s="20">
        <f>IF(OR(A14="",N(D14)=0),"",E14/D14)</f>
        <v/>
      </c>
      <c r="G14" s="17" t="n"/>
      <c r="H14" s="21">
        <f>IF(OR(A14="",G14=""),"",E14-D14*G14)</f>
        <v/>
      </c>
      <c r="I14" s="5">
        <f>IF(OR(A14="",A14="INT"),"",IF(AND(N(D14)=0,N(E14)&gt;0),"Sin presupuesto",IF(N(D14)=0,"",IF(E14&gt;D14,"Superado",IF(F14&lt;$D$3,"OK",IF(G14="","Falta avance",IF(F14-G14&gt;$D$4,"Revisar","OK")))))))</f>
        <v/>
      </c>
      <c r="K14" s="5">
        <f>IF(Proyectos!$A$11="","",Proyectos!$A$11)</f>
        <v/>
      </c>
      <c r="L14" s="5">
        <f>IF(K14="","",Proyectos!$B$11)</f>
        <v/>
      </c>
      <c r="M14" s="11">
        <f>IF(K14="","",SUM(Proyectos!$G$11:$L$11))</f>
        <v/>
      </c>
      <c r="N14" s="19">
        <f>IF(K14="","",SUMIFS(Registro!$E$4:$E$1003,Registro!$C$4:$C$1003,K14))</f>
        <v/>
      </c>
      <c r="O14" s="20">
        <f>IF(OR(K14="",N(M14)=0),"",N14/M14)</f>
        <v/>
      </c>
      <c r="P14" s="22">
        <f>IF(K14="","",N(Proyectos!$E$11)-N(Proyectos!$F$11))</f>
        <v/>
      </c>
      <c r="Q14" s="23">
        <f>IF(OR(K14="",N(N14)=0,N(P14)=0),"",P14/N14)</f>
        <v/>
      </c>
      <c r="R14" s="23">
        <f>IF(OR(K14="",N(M14)=0,N(P14)=0),"",P14/M14)</f>
        <v/>
      </c>
    </row>
    <row r="15">
      <c r="A15" s="5">
        <f>IF(Proyectos!$A$6="","",Proyectos!$A$6)</f>
        <v/>
      </c>
      <c r="B15" s="5">
        <f>IF(A15="","",Proyectos!$B$6)</f>
        <v/>
      </c>
      <c r="C15" s="5">
        <f>IF(A15="","","Anteproyecto")</f>
        <v/>
      </c>
      <c r="D15" s="11">
        <f>IF(A15="","",N(Proyectos!$H$6))</f>
        <v/>
      </c>
      <c r="E15" s="19">
        <f>IF(A15="","",SUMIFS(Registro!$E$4:$E$1003,Registro!$C$4:$C$1003,A15,Registro!$D$4:$D$1003,C15))</f>
        <v/>
      </c>
      <c r="F15" s="20">
        <f>IF(OR(A15="",N(D15)=0),"",E15/D15)</f>
        <v/>
      </c>
      <c r="G15" s="17" t="n"/>
      <c r="H15" s="21">
        <f>IF(OR(A15="",G15=""),"",E15-D15*G15)</f>
        <v/>
      </c>
      <c r="I15" s="5">
        <f>IF(OR(A15="",A15="INT"),"",IF(AND(N(D15)=0,N(E15)&gt;0),"Sin presupuesto",IF(N(D15)=0,"",IF(E15&gt;D15,"Superado",IF(F15&lt;$D$3,"OK",IF(G15="","Falta avance",IF(F15-G15&gt;$D$4,"Revisar","OK")))))))</f>
        <v/>
      </c>
      <c r="K15" s="5">
        <f>IF(Proyectos!$A$12="","",Proyectos!$A$12)</f>
        <v/>
      </c>
      <c r="L15" s="5">
        <f>IF(K15="","",Proyectos!$B$12)</f>
        <v/>
      </c>
      <c r="M15" s="11">
        <f>IF(K15="","",SUM(Proyectos!$G$12:$L$12))</f>
        <v/>
      </c>
      <c r="N15" s="19">
        <f>IF(K15="","",SUMIFS(Registro!$E$4:$E$1003,Registro!$C$4:$C$1003,K15))</f>
        <v/>
      </c>
      <c r="O15" s="20">
        <f>IF(OR(K15="",N(M15)=0),"",N15/M15)</f>
        <v/>
      </c>
      <c r="P15" s="22">
        <f>IF(K15="","",N(Proyectos!$E$12)-N(Proyectos!$F$12))</f>
        <v/>
      </c>
      <c r="Q15" s="23">
        <f>IF(OR(K15="",N(N15)=0,N(P15)=0),"",P15/N15)</f>
        <v/>
      </c>
      <c r="R15" s="23">
        <f>IF(OR(K15="",N(M15)=0,N(P15)=0),"",P15/M15)</f>
        <v/>
      </c>
    </row>
    <row r="16">
      <c r="A16" s="5">
        <f>IF(Proyectos!$A$6="","",Proyectos!$A$6)</f>
        <v/>
      </c>
      <c r="B16" s="5">
        <f>IF(A16="","",Proyectos!$B$6)</f>
        <v/>
      </c>
      <c r="C16" s="5">
        <f>IF(A16="","","Proyecto básico")</f>
        <v/>
      </c>
      <c r="D16" s="11">
        <f>IF(A16="","",N(Proyectos!$I$6))</f>
        <v/>
      </c>
      <c r="E16" s="19">
        <f>IF(A16="","",SUMIFS(Registro!$E$4:$E$1003,Registro!$C$4:$C$1003,A16,Registro!$D$4:$D$1003,C16))</f>
        <v/>
      </c>
      <c r="F16" s="20">
        <f>IF(OR(A16="",N(D16)=0),"",E16/D16)</f>
        <v/>
      </c>
      <c r="G16" s="17" t="n"/>
      <c r="H16" s="21">
        <f>IF(OR(A16="",G16=""),"",E16-D16*G16)</f>
        <v/>
      </c>
      <c r="I16" s="5">
        <f>IF(OR(A16="",A16="INT"),"",IF(AND(N(D16)=0,N(E16)&gt;0),"Sin presupuesto",IF(N(D16)=0,"",IF(E16&gt;D16,"Superado",IF(F16&lt;$D$3,"OK",IF(G16="","Falta avance",IF(F16-G16&gt;$D$4,"Revisar","OK")))))))</f>
        <v/>
      </c>
      <c r="K16" s="5">
        <f>IF(Proyectos!$A$13="","",Proyectos!$A$13)</f>
        <v/>
      </c>
      <c r="L16" s="5">
        <f>IF(K16="","",Proyectos!$B$13)</f>
        <v/>
      </c>
      <c r="M16" s="11">
        <f>IF(K16="","",SUM(Proyectos!$G$13:$L$13))</f>
        <v/>
      </c>
      <c r="N16" s="19">
        <f>IF(K16="","",SUMIFS(Registro!$E$4:$E$1003,Registro!$C$4:$C$1003,K16))</f>
        <v/>
      </c>
      <c r="O16" s="20">
        <f>IF(OR(K16="",N(M16)=0),"",N16/M16)</f>
        <v/>
      </c>
      <c r="P16" s="22">
        <f>IF(K16="","",N(Proyectos!$E$13)-N(Proyectos!$F$13))</f>
        <v/>
      </c>
      <c r="Q16" s="23">
        <f>IF(OR(K16="",N(N16)=0,N(P16)=0),"",P16/N16)</f>
        <v/>
      </c>
      <c r="R16" s="23">
        <f>IF(OR(K16="",N(M16)=0,N(P16)=0),"",P16/M16)</f>
        <v/>
      </c>
    </row>
    <row r="17">
      <c r="A17" s="5">
        <f>IF(Proyectos!$A$6="","",Proyectos!$A$6)</f>
        <v/>
      </c>
      <c r="B17" s="5">
        <f>IF(A17="","",Proyectos!$B$6)</f>
        <v/>
      </c>
      <c r="C17" s="5">
        <f>IF(A17="","","Proyecto de ejecución")</f>
        <v/>
      </c>
      <c r="D17" s="11">
        <f>IF(A17="","",N(Proyectos!$J$6))</f>
        <v/>
      </c>
      <c r="E17" s="19">
        <f>IF(A17="","",SUMIFS(Registro!$E$4:$E$1003,Registro!$C$4:$C$1003,A17,Registro!$D$4:$D$1003,C17))</f>
        <v/>
      </c>
      <c r="F17" s="20">
        <f>IF(OR(A17="",N(D17)=0),"",E17/D17)</f>
        <v/>
      </c>
      <c r="G17" s="24" t="n">
        <v>0.1</v>
      </c>
      <c r="H17" s="21">
        <f>IF(OR(A17="",G17=""),"",E17-D17*G17)</f>
        <v/>
      </c>
      <c r="I17" s="5">
        <f>IF(OR(A17="",A17="INT"),"",IF(AND(N(D17)=0,N(E17)&gt;0),"Sin presupuesto",IF(N(D17)=0,"",IF(E17&gt;D17,"Superado",IF(F17&lt;$D$3,"OK",IF(G17="","Falta avance",IF(F17-G17&gt;$D$4,"Revisar","OK")))))))</f>
        <v/>
      </c>
      <c r="K17" s="5">
        <f>IF(Proyectos!$A$14="","",Proyectos!$A$14)</f>
        <v/>
      </c>
      <c r="L17" s="5">
        <f>IF(K17="","",Proyectos!$B$14)</f>
        <v/>
      </c>
      <c r="M17" s="11">
        <f>IF(K17="","",SUM(Proyectos!$G$14:$L$14))</f>
        <v/>
      </c>
      <c r="N17" s="19">
        <f>IF(K17="","",SUMIFS(Registro!$E$4:$E$1003,Registro!$C$4:$C$1003,K17))</f>
        <v/>
      </c>
      <c r="O17" s="20">
        <f>IF(OR(K17="",N(M17)=0),"",N17/M17)</f>
        <v/>
      </c>
      <c r="P17" s="22">
        <f>IF(K17="","",N(Proyectos!$E$14)-N(Proyectos!$F$14))</f>
        <v/>
      </c>
      <c r="Q17" s="23">
        <f>IF(OR(K17="",N(N17)=0,N(P17)=0),"",P17/N17)</f>
        <v/>
      </c>
      <c r="R17" s="23">
        <f>IF(OR(K17="",N(M17)=0,N(P17)=0),"",P17/M17)</f>
        <v/>
      </c>
    </row>
    <row r="18">
      <c r="A18" s="5">
        <f>IF(Proyectos!$A$6="","",Proyectos!$A$6)</f>
        <v/>
      </c>
      <c r="B18" s="5">
        <f>IF(A18="","",Proyectos!$B$6)</f>
        <v/>
      </c>
      <c r="C18" s="5">
        <f>IF(A18="","","Dirección de obra")</f>
        <v/>
      </c>
      <c r="D18" s="11">
        <f>IF(A18="","",N(Proyectos!$K$6))</f>
        <v/>
      </c>
      <c r="E18" s="19">
        <f>IF(A18="","",SUMIFS(Registro!$E$4:$E$1003,Registro!$C$4:$C$1003,A18,Registro!$D$4:$D$1003,C18))</f>
        <v/>
      </c>
      <c r="F18" s="20">
        <f>IF(OR(A18="",N(D18)=0),"",E18/D18)</f>
        <v/>
      </c>
      <c r="G18" s="24" t="n">
        <v>0.45</v>
      </c>
      <c r="H18" s="21">
        <f>IF(OR(A18="",G18=""),"",E18-D18*G18)</f>
        <v/>
      </c>
      <c r="I18" s="5">
        <f>IF(OR(A18="",A18="INT"),"",IF(AND(N(D18)=0,N(E18)&gt;0),"Sin presupuesto",IF(N(D18)=0,"",IF(E18&gt;D18,"Superado",IF(F18&lt;$D$3,"OK",IF(G18="","Falta avance",IF(F18-G18&gt;$D$4,"Revisar","OK")))))))</f>
        <v/>
      </c>
      <c r="K18" s="5">
        <f>IF(Proyectos!$A$15="","",Proyectos!$A$15)</f>
        <v/>
      </c>
      <c r="L18" s="5">
        <f>IF(K18="","",Proyectos!$B$15)</f>
        <v/>
      </c>
      <c r="M18" s="11">
        <f>IF(K18="","",SUM(Proyectos!$G$15:$L$15))</f>
        <v/>
      </c>
      <c r="N18" s="19">
        <f>IF(K18="","",SUMIFS(Registro!$E$4:$E$1003,Registro!$C$4:$C$1003,K18))</f>
        <v/>
      </c>
      <c r="O18" s="20">
        <f>IF(OR(K18="",N(M18)=0),"",N18/M18)</f>
        <v/>
      </c>
      <c r="P18" s="22">
        <f>IF(K18="","",N(Proyectos!$E$15)-N(Proyectos!$F$15))</f>
        <v/>
      </c>
      <c r="Q18" s="23">
        <f>IF(OR(K18="",N(N18)=0,N(P18)=0),"",P18/N18)</f>
        <v/>
      </c>
      <c r="R18" s="23">
        <f>IF(OR(K18="",N(M18)=0,N(P18)=0),"",P18/M18)</f>
        <v/>
      </c>
    </row>
    <row r="19">
      <c r="A19" s="5">
        <f>IF(Proyectos!$A$6="","",Proyectos!$A$6)</f>
        <v/>
      </c>
      <c r="B19" s="5">
        <f>IF(A19="","",Proyectos!$B$6)</f>
        <v/>
      </c>
      <c r="C19" s="5">
        <f>IF(A19="","","Gestión interna")</f>
        <v/>
      </c>
      <c r="D19" s="11">
        <f>IF(A19="","",N(Proyectos!$L$6))</f>
        <v/>
      </c>
      <c r="E19" s="19">
        <f>IF(A19="","",SUMIFS(Registro!$E$4:$E$1003,Registro!$C$4:$C$1003,A19,Registro!$D$4:$D$1003,C19))</f>
        <v/>
      </c>
      <c r="F19" s="20">
        <f>IF(OR(A19="",N(D19)=0),"",E19/D19)</f>
        <v/>
      </c>
      <c r="G19" s="17" t="n"/>
      <c r="H19" s="21">
        <f>IF(OR(A19="",G19=""),"",E19-D19*G19)</f>
        <v/>
      </c>
      <c r="I19" s="5">
        <f>IF(OR(A19="",A19="INT"),"",IF(AND(N(D19)=0,N(E19)&gt;0),"Sin presupuesto",IF(N(D19)=0,"",IF(E19&gt;D19,"Superado",IF(F19&lt;$D$3,"OK",IF(G19="","Falta avance",IF(F19-G19&gt;$D$4,"Revisar","OK")))))))</f>
        <v/>
      </c>
      <c r="K19" s="5">
        <f>IF(Proyectos!$A$16="","",Proyectos!$A$16)</f>
        <v/>
      </c>
      <c r="L19" s="5">
        <f>IF(K19="","",Proyectos!$B$16)</f>
        <v/>
      </c>
      <c r="M19" s="11">
        <f>IF(K19="","",SUM(Proyectos!$G$16:$L$16))</f>
        <v/>
      </c>
      <c r="N19" s="19">
        <f>IF(K19="","",SUMIFS(Registro!$E$4:$E$1003,Registro!$C$4:$C$1003,K19))</f>
        <v/>
      </c>
      <c r="O19" s="20">
        <f>IF(OR(K19="",N(M19)=0),"",N19/M19)</f>
        <v/>
      </c>
      <c r="P19" s="22">
        <f>IF(K19="","",N(Proyectos!$E$16)-N(Proyectos!$F$16))</f>
        <v/>
      </c>
      <c r="Q19" s="23">
        <f>IF(OR(K19="",N(N19)=0,N(P19)=0),"",P19/N19)</f>
        <v/>
      </c>
      <c r="R19" s="23">
        <f>IF(OR(K19="",N(M19)=0,N(P19)=0),"",P19/M19)</f>
        <v/>
      </c>
    </row>
    <row r="20">
      <c r="A20" s="5">
        <f>IF(Proyectos!$A$7="","",Proyectos!$A$7)</f>
        <v/>
      </c>
      <c r="B20" s="5">
        <f>IF(A20="","",Proyectos!$B$7)</f>
        <v/>
      </c>
      <c r="C20" s="5">
        <f>IF(A20="","","Estudio previo")</f>
        <v/>
      </c>
      <c r="D20" s="11">
        <f>IF(A20="","",N(Proyectos!$G$7))</f>
        <v/>
      </c>
      <c r="E20" s="19">
        <f>IF(A20="","",SUMIFS(Registro!$E$4:$E$1003,Registro!$C$4:$C$1003,A20,Registro!$D$4:$D$1003,C20))</f>
        <v/>
      </c>
      <c r="F20" s="20">
        <f>IF(OR(A20="",N(D20)=0),"",E20/D20)</f>
        <v/>
      </c>
      <c r="G20" s="17" t="n"/>
      <c r="H20" s="21">
        <f>IF(OR(A20="",G20=""),"",E20-D20*G20)</f>
        <v/>
      </c>
      <c r="I20" s="5">
        <f>IF(OR(A20="",A20="INT"),"",IF(AND(N(D20)=0,N(E20)&gt;0),"Sin presupuesto",IF(N(D20)=0,"",IF(E20&gt;D20,"Superado",IF(F20&lt;$D$3,"OK",IF(G20="","Falta avance",IF(F20-G20&gt;$D$4,"Revisar","OK")))))))</f>
        <v/>
      </c>
      <c r="K20" s="5">
        <f>IF(Proyectos!$A$17="","",Proyectos!$A$17)</f>
        <v/>
      </c>
      <c r="L20" s="5">
        <f>IF(K20="","",Proyectos!$B$17)</f>
        <v/>
      </c>
      <c r="M20" s="11">
        <f>IF(K20="","",SUM(Proyectos!$G$17:$L$17))</f>
        <v/>
      </c>
      <c r="N20" s="19">
        <f>IF(K20="","",SUMIFS(Registro!$E$4:$E$1003,Registro!$C$4:$C$1003,K20))</f>
        <v/>
      </c>
      <c r="O20" s="20">
        <f>IF(OR(K20="",N(M20)=0),"",N20/M20)</f>
        <v/>
      </c>
      <c r="P20" s="22">
        <f>IF(K20="","",N(Proyectos!$E$17)-N(Proyectos!$F$17))</f>
        <v/>
      </c>
      <c r="Q20" s="23">
        <f>IF(OR(K20="",N(N20)=0,N(P20)=0),"",P20/N20)</f>
        <v/>
      </c>
      <c r="R20" s="23">
        <f>IF(OR(K20="",N(M20)=0,N(P20)=0),"",P20/M20)</f>
        <v/>
      </c>
    </row>
    <row r="21">
      <c r="A21" s="5">
        <f>IF(Proyectos!$A$7="","",Proyectos!$A$7)</f>
        <v/>
      </c>
      <c r="B21" s="5">
        <f>IF(A21="","",Proyectos!$B$7)</f>
        <v/>
      </c>
      <c r="C21" s="5">
        <f>IF(A21="","","Anteproyecto")</f>
        <v/>
      </c>
      <c r="D21" s="11">
        <f>IF(A21="","",N(Proyectos!$H$7))</f>
        <v/>
      </c>
      <c r="E21" s="19">
        <f>IF(A21="","",SUMIFS(Registro!$E$4:$E$1003,Registro!$C$4:$C$1003,A21,Registro!$D$4:$D$1003,C21))</f>
        <v/>
      </c>
      <c r="F21" s="20">
        <f>IF(OR(A21="",N(D21)=0),"",E21/D21)</f>
        <v/>
      </c>
      <c r="G21" s="24" t="n">
        <v>1</v>
      </c>
      <c r="H21" s="21">
        <f>IF(OR(A21="",G21=""),"",E21-D21*G21)</f>
        <v/>
      </c>
      <c r="I21" s="5">
        <f>IF(OR(A21="",A21="INT"),"",IF(AND(N(D21)=0,N(E21)&gt;0),"Sin presupuesto",IF(N(D21)=0,"",IF(E21&gt;D21,"Superado",IF(F21&lt;$D$3,"OK",IF(G21="","Falta avance",IF(F21-G21&gt;$D$4,"Revisar","OK")))))))</f>
        <v/>
      </c>
      <c r="K21" s="5">
        <f>IF(Proyectos!$A$18="","",Proyectos!$A$18)</f>
        <v/>
      </c>
      <c r="L21" s="5">
        <f>IF(K21="","",Proyectos!$B$18)</f>
        <v/>
      </c>
      <c r="M21" s="11">
        <f>IF(K21="","",SUM(Proyectos!$G$18:$L$18))</f>
        <v/>
      </c>
      <c r="N21" s="19">
        <f>IF(K21="","",SUMIFS(Registro!$E$4:$E$1003,Registro!$C$4:$C$1003,K21))</f>
        <v/>
      </c>
      <c r="O21" s="20">
        <f>IF(OR(K21="",N(M21)=0),"",N21/M21)</f>
        <v/>
      </c>
      <c r="P21" s="22">
        <f>IF(K21="","",N(Proyectos!$E$18)-N(Proyectos!$F$18))</f>
        <v/>
      </c>
      <c r="Q21" s="23">
        <f>IF(OR(K21="",N(N21)=0,N(P21)=0),"",P21/N21)</f>
        <v/>
      </c>
      <c r="R21" s="23">
        <f>IF(OR(K21="",N(M21)=0,N(P21)=0),"",P21/M21)</f>
        <v/>
      </c>
    </row>
    <row r="22">
      <c r="A22" s="5">
        <f>IF(Proyectos!$A$7="","",Proyectos!$A$7)</f>
        <v/>
      </c>
      <c r="B22" s="5">
        <f>IF(A22="","",Proyectos!$B$7)</f>
        <v/>
      </c>
      <c r="C22" s="5">
        <f>IF(A22="","","Proyecto básico")</f>
        <v/>
      </c>
      <c r="D22" s="11">
        <f>IF(A22="","",N(Proyectos!$I$7))</f>
        <v/>
      </c>
      <c r="E22" s="19">
        <f>IF(A22="","",SUMIFS(Registro!$E$4:$E$1003,Registro!$C$4:$C$1003,A22,Registro!$D$4:$D$1003,C22))</f>
        <v/>
      </c>
      <c r="F22" s="20">
        <f>IF(OR(A22="",N(D22)=0),"",E22/D22)</f>
        <v/>
      </c>
      <c r="G22" s="24" t="n">
        <v>0.7</v>
      </c>
      <c r="H22" s="21">
        <f>IF(OR(A22="",G22=""),"",E22-D22*G22)</f>
        <v/>
      </c>
      <c r="I22" s="5">
        <f>IF(OR(A22="",A22="INT"),"",IF(AND(N(D22)=0,N(E22)&gt;0),"Sin presupuesto",IF(N(D22)=0,"",IF(E22&gt;D22,"Superado",IF(F22&lt;$D$3,"OK",IF(G22="","Falta avance",IF(F22-G22&gt;$D$4,"Revisar","OK")))))))</f>
        <v/>
      </c>
      <c r="K22" s="5">
        <f>IF(Proyectos!$A$19="","",Proyectos!$A$19)</f>
        <v/>
      </c>
      <c r="L22" s="5">
        <f>IF(K22="","",Proyectos!$B$19)</f>
        <v/>
      </c>
      <c r="M22" s="11">
        <f>IF(K22="","",SUM(Proyectos!$G$19:$L$19))</f>
        <v/>
      </c>
      <c r="N22" s="19">
        <f>IF(K22="","",SUMIFS(Registro!$E$4:$E$1003,Registro!$C$4:$C$1003,K22))</f>
        <v/>
      </c>
      <c r="O22" s="20">
        <f>IF(OR(K22="",N(M22)=0),"",N22/M22)</f>
        <v/>
      </c>
      <c r="P22" s="22">
        <f>IF(K22="","",N(Proyectos!$E$19)-N(Proyectos!$F$19))</f>
        <v/>
      </c>
      <c r="Q22" s="23">
        <f>IF(OR(K22="",N(N22)=0,N(P22)=0),"",P22/N22)</f>
        <v/>
      </c>
      <c r="R22" s="23">
        <f>IF(OR(K22="",N(M22)=0,N(P22)=0),"",P22/M22)</f>
        <v/>
      </c>
    </row>
    <row r="23">
      <c r="A23" s="5">
        <f>IF(Proyectos!$A$7="","",Proyectos!$A$7)</f>
        <v/>
      </c>
      <c r="B23" s="5">
        <f>IF(A23="","",Proyectos!$B$7)</f>
        <v/>
      </c>
      <c r="C23" s="5">
        <f>IF(A23="","","Proyecto de ejecución")</f>
        <v/>
      </c>
      <c r="D23" s="11">
        <f>IF(A23="","",N(Proyectos!$J$7))</f>
        <v/>
      </c>
      <c r="E23" s="19">
        <f>IF(A23="","",SUMIFS(Registro!$E$4:$E$1003,Registro!$C$4:$C$1003,A23,Registro!$D$4:$D$1003,C23))</f>
        <v/>
      </c>
      <c r="F23" s="20">
        <f>IF(OR(A23="",N(D23)=0),"",E23/D23)</f>
        <v/>
      </c>
      <c r="G23" s="17" t="n"/>
      <c r="H23" s="21">
        <f>IF(OR(A23="",G23=""),"",E23-D23*G23)</f>
        <v/>
      </c>
      <c r="I23" s="5">
        <f>IF(OR(A23="",A23="INT"),"",IF(AND(N(D23)=0,N(E23)&gt;0),"Sin presupuesto",IF(N(D23)=0,"",IF(E23&gt;D23,"Superado",IF(F23&lt;$D$3,"OK",IF(G23="","Falta avance",IF(F23-G23&gt;$D$4,"Revisar","OK")))))))</f>
        <v/>
      </c>
    </row>
    <row r="24">
      <c r="A24" s="5">
        <f>IF(Proyectos!$A$7="","",Proyectos!$A$7)</f>
        <v/>
      </c>
      <c r="B24" s="5">
        <f>IF(A24="","",Proyectos!$B$7)</f>
        <v/>
      </c>
      <c r="C24" s="5">
        <f>IF(A24="","","Dirección de obra")</f>
        <v/>
      </c>
      <c r="D24" s="11">
        <f>IF(A24="","",N(Proyectos!$K$7))</f>
        <v/>
      </c>
      <c r="E24" s="19">
        <f>IF(A24="","",SUMIFS(Registro!$E$4:$E$1003,Registro!$C$4:$C$1003,A24,Registro!$D$4:$D$1003,C24))</f>
        <v/>
      </c>
      <c r="F24" s="20">
        <f>IF(OR(A24="",N(D24)=0),"",E24/D24)</f>
        <v/>
      </c>
      <c r="G24" s="17" t="n"/>
      <c r="H24" s="21">
        <f>IF(OR(A24="",G24=""),"",E24-D24*G24)</f>
        <v/>
      </c>
      <c r="I24" s="5">
        <f>IF(OR(A24="",A24="INT"),"",IF(AND(N(D24)=0,N(E24)&gt;0),"Sin presupuesto",IF(N(D24)=0,"",IF(E24&gt;D24,"Superado",IF(F24&lt;$D$3,"OK",IF(G24="","Falta avance",IF(F24-G24&gt;$D$4,"Revisar","OK")))))))</f>
        <v/>
      </c>
    </row>
    <row r="25">
      <c r="A25" s="5">
        <f>IF(Proyectos!$A$7="","",Proyectos!$A$7)</f>
        <v/>
      </c>
      <c r="B25" s="5">
        <f>IF(A25="","",Proyectos!$B$7)</f>
        <v/>
      </c>
      <c r="C25" s="5">
        <f>IF(A25="","","Gestión interna")</f>
        <v/>
      </c>
      <c r="D25" s="11">
        <f>IF(A25="","",N(Proyectos!$L$7))</f>
        <v/>
      </c>
      <c r="E25" s="19">
        <f>IF(A25="","",SUMIFS(Registro!$E$4:$E$1003,Registro!$C$4:$C$1003,A25,Registro!$D$4:$D$1003,C25))</f>
        <v/>
      </c>
      <c r="F25" s="20">
        <f>IF(OR(A25="",N(D25)=0),"",E25/D25)</f>
        <v/>
      </c>
      <c r="G25" s="17" t="n"/>
      <c r="H25" s="21">
        <f>IF(OR(A25="",G25=""),"",E25-D25*G25)</f>
        <v/>
      </c>
      <c r="I25" s="5">
        <f>IF(OR(A25="",A25="INT"),"",IF(AND(N(D25)=0,N(E25)&gt;0),"Sin presupuesto",IF(N(D25)=0,"",IF(E25&gt;D25,"Superado",IF(F25&lt;$D$3,"OK",IF(G25="","Falta avance",IF(F25-G25&gt;$D$4,"Revisar","OK")))))))</f>
        <v/>
      </c>
      <c r="K25" s="18" t="inlineStr">
        <is>
          <t>Por persona (escribe los nombres tal como aparecen en el Registro)</t>
        </is>
      </c>
    </row>
    <row r="26">
      <c r="A26" s="5">
        <f>IF(Proyectos!$A$8="","",Proyectos!$A$8)</f>
        <v/>
      </c>
      <c r="B26" s="5">
        <f>IF(A26="","",Proyectos!$B$8)</f>
        <v/>
      </c>
      <c r="C26" s="5">
        <f>IF(A26="","","Estudio previo")</f>
        <v/>
      </c>
      <c r="D26" s="11">
        <f>IF(A26="","",N(Proyectos!$G$8))</f>
        <v/>
      </c>
      <c r="E26" s="19">
        <f>IF(A26="","",SUMIFS(Registro!$E$4:$E$1003,Registro!$C$4:$C$1003,A26,Registro!$D$4:$D$1003,C26))</f>
        <v/>
      </c>
      <c r="F26" s="20">
        <f>IF(OR(A26="",N(D26)=0),"",E26/D26)</f>
        <v/>
      </c>
      <c r="G26" s="17" t="n"/>
      <c r="H26" s="21">
        <f>IF(OR(A26="",G26=""),"",E26-D26*G26)</f>
        <v/>
      </c>
      <c r="I26" s="5">
        <f>IF(OR(A26="",A26="INT"),"",IF(AND(N(D26)=0,N(E26)&gt;0),"Sin presupuesto",IF(N(D26)=0,"",IF(E26&gt;D26,"Superado",IF(F26&lt;$D$3,"OK",IF(G26="","Falta avance",IF(F26-G26&gt;$D$4,"Revisar","OK")))))))</f>
        <v/>
      </c>
      <c r="K26" t="inlineStr">
        <is>
          <t>Periodo desde</t>
        </is>
      </c>
      <c r="M26" s="12" t="n">
        <v>46266</v>
      </c>
    </row>
    <row r="27">
      <c r="A27" s="5">
        <f>IF(Proyectos!$A$8="","",Proyectos!$A$8)</f>
        <v/>
      </c>
      <c r="B27" s="5">
        <f>IF(A27="","",Proyectos!$B$8)</f>
        <v/>
      </c>
      <c r="C27" s="5">
        <f>IF(A27="","","Anteproyecto")</f>
        <v/>
      </c>
      <c r="D27" s="11">
        <f>IF(A27="","",N(Proyectos!$H$8))</f>
        <v/>
      </c>
      <c r="E27" s="19">
        <f>IF(A27="","",SUMIFS(Registro!$E$4:$E$1003,Registro!$C$4:$C$1003,A27,Registro!$D$4:$D$1003,C27))</f>
        <v/>
      </c>
      <c r="F27" s="20">
        <f>IF(OR(A27="",N(D27)=0),"",E27/D27)</f>
        <v/>
      </c>
      <c r="G27" s="17" t="n"/>
      <c r="H27" s="21">
        <f>IF(OR(A27="",G27=""),"",E27-D27*G27)</f>
        <v/>
      </c>
      <c r="I27" s="5">
        <f>IF(OR(A27="",A27="INT"),"",IF(AND(N(D27)=0,N(E27)&gt;0),"Sin presupuesto",IF(N(D27)=0,"",IF(E27&gt;D27,"Superado",IF(F27&lt;$D$3,"OK",IF(G27="","Falta avance",IF(F27-G27&gt;$D$4,"Revisar","OK")))))))</f>
        <v/>
      </c>
      <c r="K27" t="inlineStr">
        <is>
          <t>Periodo hasta</t>
        </is>
      </c>
      <c r="M27" s="12" t="n">
        <v>46295</v>
      </c>
    </row>
    <row r="28">
      <c r="A28" s="5">
        <f>IF(Proyectos!$A$8="","",Proyectos!$A$8)</f>
        <v/>
      </c>
      <c r="B28" s="5">
        <f>IF(A28="","",Proyectos!$B$8)</f>
        <v/>
      </c>
      <c r="C28" s="5">
        <f>IF(A28="","","Proyecto básico")</f>
        <v/>
      </c>
      <c r="D28" s="11">
        <f>IF(A28="","",N(Proyectos!$I$8))</f>
        <v/>
      </c>
      <c r="E28" s="19">
        <f>IF(A28="","",SUMIFS(Registro!$E$4:$E$1003,Registro!$C$4:$C$1003,A28,Registro!$D$4:$D$1003,C28))</f>
        <v/>
      </c>
      <c r="F28" s="20">
        <f>IF(OR(A28="",N(D28)=0),"",E28/D28)</f>
        <v/>
      </c>
      <c r="G28" s="17" t="n"/>
      <c r="H28" s="21">
        <f>IF(OR(A28="",G28=""),"",E28-D28*G28)</f>
        <v/>
      </c>
      <c r="I28" s="5">
        <f>IF(OR(A28="",A28="INT"),"",IF(AND(N(D28)=0,N(E28)&gt;0),"Sin presupuesto",IF(N(D28)=0,"",IF(E28&gt;D28,"Superado",IF(F28&lt;$D$3,"OK",IF(G28="","Falta avance",IF(F28-G28&gt;$D$4,"Revisar","OK")))))))</f>
        <v/>
      </c>
    </row>
    <row r="29" ht="32" customHeight="1">
      <c r="A29" s="5">
        <f>IF(Proyectos!$A$8="","",Proyectos!$A$8)</f>
        <v/>
      </c>
      <c r="B29" s="5">
        <f>IF(A29="","",Proyectos!$B$8)</f>
        <v/>
      </c>
      <c r="C29" s="5">
        <f>IF(A29="","","Proyecto de ejecución")</f>
        <v/>
      </c>
      <c r="D29" s="11">
        <f>IF(A29="","",N(Proyectos!$J$8))</f>
        <v/>
      </c>
      <c r="E29" s="19">
        <f>IF(A29="","",SUMIFS(Registro!$E$4:$E$1003,Registro!$C$4:$C$1003,A29,Registro!$D$4:$D$1003,C29))</f>
        <v/>
      </c>
      <c r="F29" s="20">
        <f>IF(OR(A29="",N(D29)=0),"",E29/D29)</f>
        <v/>
      </c>
      <c r="G29" s="17" t="n"/>
      <c r="H29" s="21">
        <f>IF(OR(A29="",G29=""),"",E29-D29*G29)</f>
        <v/>
      </c>
      <c r="I29" s="5">
        <f>IF(OR(A29="",A29="INT"),"",IF(AND(N(D29)=0,N(E29)&gt;0),"Sin presupuesto",IF(N(D29)=0,"",IF(E29&gt;D29,"Superado",IF(F29&lt;$D$3,"OK",IF(G29="","Falta avance",IF(F29-G29&gt;$D$4,"Revisar","OK")))))))</f>
        <v/>
      </c>
      <c r="K29" s="7" t="inlineStr">
        <is>
          <t>Persona</t>
        </is>
      </c>
      <c r="L29" s="7" t="inlineStr">
        <is>
          <t>Horas apuntadas</t>
        </is>
      </c>
      <c r="M29" s="7" t="inlineStr">
        <is>
          <t>Horas internas (INT)</t>
        </is>
      </c>
      <c r="N29" s="7" t="inlineStr">
        <is>
          <t>Horas en proyectos</t>
        </is>
      </c>
      <c r="O29" s="7" t="inlineStr">
        <is>
          <t>% horas en proyectos</t>
        </is>
      </c>
    </row>
    <row r="30">
      <c r="A30" s="5">
        <f>IF(Proyectos!$A$8="","",Proyectos!$A$8)</f>
        <v/>
      </c>
      <c r="B30" s="5">
        <f>IF(A30="","",Proyectos!$B$8)</f>
        <v/>
      </c>
      <c r="C30" s="5">
        <f>IF(A30="","","Dirección de obra")</f>
        <v/>
      </c>
      <c r="D30" s="11">
        <f>IF(A30="","",N(Proyectos!$K$8))</f>
        <v/>
      </c>
      <c r="E30" s="19">
        <f>IF(A30="","",SUMIFS(Registro!$E$4:$E$1003,Registro!$C$4:$C$1003,A30,Registro!$D$4:$D$1003,C30))</f>
        <v/>
      </c>
      <c r="F30" s="20">
        <f>IF(OR(A30="",N(D30)=0),"",E30/D30)</f>
        <v/>
      </c>
      <c r="G30" s="17" t="n"/>
      <c r="H30" s="21">
        <f>IF(OR(A30="",G30=""),"",E30-D30*G30)</f>
        <v/>
      </c>
      <c r="I30" s="5">
        <f>IF(OR(A30="",A30="INT"),"",IF(AND(N(D30)=0,N(E30)&gt;0),"Sin presupuesto",IF(N(D30)=0,"",IF(E30&gt;D30,"Superado",IF(F30&lt;$D$3,"OK",IF(G30="","Falta avance",IF(F30-G30&gt;$D$4,"Revisar","OK")))))))</f>
        <v/>
      </c>
      <c r="K30" s="6" t="inlineStr">
        <is>
          <t>Ana</t>
        </is>
      </c>
      <c r="L30" s="19">
        <f>IF(K30="","",SUMIFS(Registro!$E$4:$E$1003,Registro!$B$4:$B$1003,K30,Registro!$A$4:$A$1003,"&gt;="&amp;$M$26,Registro!$A$4:$A$1003,"&lt;="&amp;$M$27))</f>
        <v/>
      </c>
      <c r="M30" s="19">
        <f>IF(K30="","",SUMIFS(Registro!$E$4:$E$1003,Registro!$B$4:$B$1003,K30,Registro!$C$4:$C$1003,"INT",Registro!$A$4:$A$1003,"&gt;="&amp;$M$26,Registro!$A$4:$A$1003,"&lt;="&amp;$M$27))</f>
        <v/>
      </c>
      <c r="N30" s="19">
        <f>IF(K30="","",L30-M30)</f>
        <v/>
      </c>
      <c r="O30" s="20">
        <f>IF(OR(K30="",N(L30)=0),"",N30/L30)</f>
        <v/>
      </c>
    </row>
    <row r="31">
      <c r="A31" s="5">
        <f>IF(Proyectos!$A$8="","",Proyectos!$A$8)</f>
        <v/>
      </c>
      <c r="B31" s="5">
        <f>IF(A31="","",Proyectos!$B$8)</f>
        <v/>
      </c>
      <c r="C31" s="5">
        <f>IF(A31="","","Gestión interna")</f>
        <v/>
      </c>
      <c r="D31" s="11">
        <f>IF(A31="","",N(Proyectos!$L$8))</f>
        <v/>
      </c>
      <c r="E31" s="19">
        <f>IF(A31="","",SUMIFS(Registro!$E$4:$E$1003,Registro!$C$4:$C$1003,A31,Registro!$D$4:$D$1003,C31))</f>
        <v/>
      </c>
      <c r="F31" s="20">
        <f>IF(OR(A31="",N(D31)=0),"",E31/D31)</f>
        <v/>
      </c>
      <c r="G31" s="17" t="n"/>
      <c r="H31" s="21">
        <f>IF(OR(A31="",G31=""),"",E31-D31*G31)</f>
        <v/>
      </c>
      <c r="I31" s="5">
        <f>IF(OR(A31="",A31="INT"),"",IF(AND(N(D31)=0,N(E31)&gt;0),"Sin presupuesto",IF(N(D31)=0,"",IF(E31&gt;D31,"Superado",IF(F31&lt;$D$3,"OK",IF(G31="","Falta avance",IF(F31-G31&gt;$D$4,"Revisar","OK")))))))</f>
        <v/>
      </c>
      <c r="K31" s="6" t="inlineStr">
        <is>
          <t>Luis</t>
        </is>
      </c>
      <c r="L31" s="19">
        <f>IF(K31="","",SUMIFS(Registro!$E$4:$E$1003,Registro!$B$4:$B$1003,K31,Registro!$A$4:$A$1003,"&gt;="&amp;$M$26,Registro!$A$4:$A$1003,"&lt;="&amp;$M$27))</f>
        <v/>
      </c>
      <c r="M31" s="19">
        <f>IF(K31="","",SUMIFS(Registro!$E$4:$E$1003,Registro!$B$4:$B$1003,K31,Registro!$C$4:$C$1003,"INT",Registro!$A$4:$A$1003,"&gt;="&amp;$M$26,Registro!$A$4:$A$1003,"&lt;="&amp;$M$27))</f>
        <v/>
      </c>
      <c r="N31" s="19">
        <f>IF(K31="","",L31-M31)</f>
        <v/>
      </c>
      <c r="O31" s="20">
        <f>IF(OR(K31="",N(L31)=0),"",N31/L31)</f>
        <v/>
      </c>
    </row>
    <row r="32">
      <c r="A32" s="5">
        <f>IF(Proyectos!$A$9="","",Proyectos!$A$9)</f>
        <v/>
      </c>
      <c r="B32" s="5">
        <f>IF(A32="","",Proyectos!$B$9)</f>
        <v/>
      </c>
      <c r="C32" s="5">
        <f>IF(A32="","","Estudio previo")</f>
        <v/>
      </c>
      <c r="D32" s="11">
        <f>IF(A32="","",N(Proyectos!$G$9))</f>
        <v/>
      </c>
      <c r="E32" s="19">
        <f>IF(A32="","",SUMIFS(Registro!$E$4:$E$1003,Registro!$C$4:$C$1003,A32,Registro!$D$4:$D$1003,C32))</f>
        <v/>
      </c>
      <c r="F32" s="20">
        <f>IF(OR(A32="",N(D32)=0),"",E32/D32)</f>
        <v/>
      </c>
      <c r="G32" s="17" t="n"/>
      <c r="H32" s="21">
        <f>IF(OR(A32="",G32=""),"",E32-D32*G32)</f>
        <v/>
      </c>
      <c r="I32" s="5">
        <f>IF(OR(A32="",A32="INT"),"",IF(AND(N(D32)=0,N(E32)&gt;0),"Sin presupuesto",IF(N(D32)=0,"",IF(E32&gt;D32,"Superado",IF(F32&lt;$D$3,"OK",IF(G32="","Falta avance",IF(F32-G32&gt;$D$4,"Revisar","OK")))))))</f>
        <v/>
      </c>
      <c r="K32" s="6" t="inlineStr">
        <is>
          <t>Marta</t>
        </is>
      </c>
      <c r="L32" s="19">
        <f>IF(K32="","",SUMIFS(Registro!$E$4:$E$1003,Registro!$B$4:$B$1003,K32,Registro!$A$4:$A$1003,"&gt;="&amp;$M$26,Registro!$A$4:$A$1003,"&lt;="&amp;$M$27))</f>
        <v/>
      </c>
      <c r="M32" s="19">
        <f>IF(K32="","",SUMIFS(Registro!$E$4:$E$1003,Registro!$B$4:$B$1003,K32,Registro!$C$4:$C$1003,"INT",Registro!$A$4:$A$1003,"&gt;="&amp;$M$26,Registro!$A$4:$A$1003,"&lt;="&amp;$M$27))</f>
        <v/>
      </c>
      <c r="N32" s="19">
        <f>IF(K32="","",L32-M32)</f>
        <v/>
      </c>
      <c r="O32" s="20">
        <f>IF(OR(K32="",N(L32)=0),"",N32/L32)</f>
        <v/>
      </c>
    </row>
    <row r="33">
      <c r="A33" s="5">
        <f>IF(Proyectos!$A$9="","",Proyectos!$A$9)</f>
        <v/>
      </c>
      <c r="B33" s="5">
        <f>IF(A33="","",Proyectos!$B$9)</f>
        <v/>
      </c>
      <c r="C33" s="5">
        <f>IF(A33="","","Anteproyecto")</f>
        <v/>
      </c>
      <c r="D33" s="11">
        <f>IF(A33="","",N(Proyectos!$H$9))</f>
        <v/>
      </c>
      <c r="E33" s="19">
        <f>IF(A33="","",SUMIFS(Registro!$E$4:$E$1003,Registro!$C$4:$C$1003,A33,Registro!$D$4:$D$1003,C33))</f>
        <v/>
      </c>
      <c r="F33" s="20">
        <f>IF(OR(A33="",N(D33)=0),"",E33/D33)</f>
        <v/>
      </c>
      <c r="G33" s="17" t="n"/>
      <c r="H33" s="21">
        <f>IF(OR(A33="",G33=""),"",E33-D33*G33)</f>
        <v/>
      </c>
      <c r="I33" s="5">
        <f>IF(OR(A33="",A33="INT"),"",IF(AND(N(D33)=0,N(E33)&gt;0),"Sin presupuesto",IF(N(D33)=0,"",IF(E33&gt;D33,"Superado",IF(F33&lt;$D$3,"OK",IF(G33="","Falta avance",IF(F33-G33&gt;$D$4,"Revisar","OK")))))))</f>
        <v/>
      </c>
      <c r="K33" s="4" t="n"/>
      <c r="L33" s="19">
        <f>IF(K33="","",SUMIFS(Registro!$E$4:$E$1003,Registro!$B$4:$B$1003,K33,Registro!$A$4:$A$1003,"&gt;="&amp;$M$26,Registro!$A$4:$A$1003,"&lt;="&amp;$M$27))</f>
        <v/>
      </c>
      <c r="M33" s="19">
        <f>IF(K33="","",SUMIFS(Registro!$E$4:$E$1003,Registro!$B$4:$B$1003,K33,Registro!$C$4:$C$1003,"INT",Registro!$A$4:$A$1003,"&gt;="&amp;$M$26,Registro!$A$4:$A$1003,"&lt;="&amp;$M$27))</f>
        <v/>
      </c>
      <c r="N33" s="19">
        <f>IF(K33="","",L33-M33)</f>
        <v/>
      </c>
      <c r="O33" s="20">
        <f>IF(OR(K33="",N(L33)=0),"",N33/L33)</f>
        <v/>
      </c>
    </row>
    <row r="34">
      <c r="A34" s="5">
        <f>IF(Proyectos!$A$9="","",Proyectos!$A$9)</f>
        <v/>
      </c>
      <c r="B34" s="5">
        <f>IF(A34="","",Proyectos!$B$9)</f>
        <v/>
      </c>
      <c r="C34" s="5">
        <f>IF(A34="","","Proyecto básico")</f>
        <v/>
      </c>
      <c r="D34" s="11">
        <f>IF(A34="","",N(Proyectos!$I$9))</f>
        <v/>
      </c>
      <c r="E34" s="19">
        <f>IF(A34="","",SUMIFS(Registro!$E$4:$E$1003,Registro!$C$4:$C$1003,A34,Registro!$D$4:$D$1003,C34))</f>
        <v/>
      </c>
      <c r="F34" s="20">
        <f>IF(OR(A34="",N(D34)=0),"",E34/D34)</f>
        <v/>
      </c>
      <c r="G34" s="17" t="n"/>
      <c r="H34" s="21">
        <f>IF(OR(A34="",G34=""),"",E34-D34*G34)</f>
        <v/>
      </c>
      <c r="I34" s="5">
        <f>IF(OR(A34="",A34="INT"),"",IF(AND(N(D34)=0,N(E34)&gt;0),"Sin presupuesto",IF(N(D34)=0,"",IF(E34&gt;D34,"Superado",IF(F34&lt;$D$3,"OK",IF(G34="","Falta avance",IF(F34-G34&gt;$D$4,"Revisar","OK")))))))</f>
        <v/>
      </c>
      <c r="K34" s="4" t="n"/>
      <c r="L34" s="19">
        <f>IF(K34="","",SUMIFS(Registro!$E$4:$E$1003,Registro!$B$4:$B$1003,K34,Registro!$A$4:$A$1003,"&gt;="&amp;$M$26,Registro!$A$4:$A$1003,"&lt;="&amp;$M$27))</f>
        <v/>
      </c>
      <c r="M34" s="19">
        <f>IF(K34="","",SUMIFS(Registro!$E$4:$E$1003,Registro!$B$4:$B$1003,K34,Registro!$C$4:$C$1003,"INT",Registro!$A$4:$A$1003,"&gt;="&amp;$M$26,Registro!$A$4:$A$1003,"&lt;="&amp;$M$27))</f>
        <v/>
      </c>
      <c r="N34" s="19">
        <f>IF(K34="","",L34-M34)</f>
        <v/>
      </c>
      <c r="O34" s="20">
        <f>IF(OR(K34="",N(L34)=0),"",N34/L34)</f>
        <v/>
      </c>
    </row>
    <row r="35">
      <c r="A35" s="5">
        <f>IF(Proyectos!$A$9="","",Proyectos!$A$9)</f>
        <v/>
      </c>
      <c r="B35" s="5">
        <f>IF(A35="","",Proyectos!$B$9)</f>
        <v/>
      </c>
      <c r="C35" s="5">
        <f>IF(A35="","","Proyecto de ejecución")</f>
        <v/>
      </c>
      <c r="D35" s="11">
        <f>IF(A35="","",N(Proyectos!$J$9))</f>
        <v/>
      </c>
      <c r="E35" s="19">
        <f>IF(A35="","",SUMIFS(Registro!$E$4:$E$1003,Registro!$C$4:$C$1003,A35,Registro!$D$4:$D$1003,C35))</f>
        <v/>
      </c>
      <c r="F35" s="20">
        <f>IF(OR(A35="",N(D35)=0),"",E35/D35)</f>
        <v/>
      </c>
      <c r="G35" s="17" t="n"/>
      <c r="H35" s="21">
        <f>IF(OR(A35="",G35=""),"",E35-D35*G35)</f>
        <v/>
      </c>
      <c r="I35" s="5">
        <f>IF(OR(A35="",A35="INT"),"",IF(AND(N(D35)=0,N(E35)&gt;0),"Sin presupuesto",IF(N(D35)=0,"",IF(E35&gt;D35,"Superado",IF(F35&lt;$D$3,"OK",IF(G35="","Falta avance",IF(F35-G35&gt;$D$4,"Revisar","OK")))))))</f>
        <v/>
      </c>
      <c r="K35" s="4" t="n"/>
      <c r="L35" s="19">
        <f>IF(K35="","",SUMIFS(Registro!$E$4:$E$1003,Registro!$B$4:$B$1003,K35,Registro!$A$4:$A$1003,"&gt;="&amp;$M$26,Registro!$A$4:$A$1003,"&lt;="&amp;$M$27))</f>
        <v/>
      </c>
      <c r="M35" s="19">
        <f>IF(K35="","",SUMIFS(Registro!$E$4:$E$1003,Registro!$B$4:$B$1003,K35,Registro!$C$4:$C$1003,"INT",Registro!$A$4:$A$1003,"&gt;="&amp;$M$26,Registro!$A$4:$A$1003,"&lt;="&amp;$M$27))</f>
        <v/>
      </c>
      <c r="N35" s="19">
        <f>IF(K35="","",L35-M35)</f>
        <v/>
      </c>
      <c r="O35" s="20">
        <f>IF(OR(K35="",N(L35)=0),"",N35/L35)</f>
        <v/>
      </c>
    </row>
    <row r="36">
      <c r="A36" s="5">
        <f>IF(Proyectos!$A$9="","",Proyectos!$A$9)</f>
        <v/>
      </c>
      <c r="B36" s="5">
        <f>IF(A36="","",Proyectos!$B$9)</f>
        <v/>
      </c>
      <c r="C36" s="5">
        <f>IF(A36="","","Dirección de obra")</f>
        <v/>
      </c>
      <c r="D36" s="11">
        <f>IF(A36="","",N(Proyectos!$K$9))</f>
        <v/>
      </c>
      <c r="E36" s="19">
        <f>IF(A36="","",SUMIFS(Registro!$E$4:$E$1003,Registro!$C$4:$C$1003,A36,Registro!$D$4:$D$1003,C36))</f>
        <v/>
      </c>
      <c r="F36" s="20">
        <f>IF(OR(A36="",N(D36)=0),"",E36/D36)</f>
        <v/>
      </c>
      <c r="G36" s="17" t="n"/>
      <c r="H36" s="21">
        <f>IF(OR(A36="",G36=""),"",E36-D36*G36)</f>
        <v/>
      </c>
      <c r="I36" s="5">
        <f>IF(OR(A36="",A36="INT"),"",IF(AND(N(D36)=0,N(E36)&gt;0),"Sin presupuesto",IF(N(D36)=0,"",IF(E36&gt;D36,"Superado",IF(F36&lt;$D$3,"OK",IF(G36="","Falta avance",IF(F36-G36&gt;$D$4,"Revisar","OK")))))))</f>
        <v/>
      </c>
    </row>
    <row r="37" ht="30" customHeight="1">
      <c r="A37" s="5">
        <f>IF(Proyectos!$A$9="","",Proyectos!$A$9)</f>
        <v/>
      </c>
      <c r="B37" s="5">
        <f>IF(A37="","",Proyectos!$B$9)</f>
        <v/>
      </c>
      <c r="C37" s="5">
        <f>IF(A37="","","Gestión interna")</f>
        <v/>
      </c>
      <c r="D37" s="11">
        <f>IF(A37="","",N(Proyectos!$L$9))</f>
        <v/>
      </c>
      <c r="E37" s="19">
        <f>IF(A37="","",SUMIFS(Registro!$E$4:$E$1003,Registro!$C$4:$C$1003,A37,Registro!$D$4:$D$1003,C37))</f>
        <v/>
      </c>
      <c r="F37" s="20">
        <f>IF(OR(A37="",N(D37)=0),"",E37/D37)</f>
        <v/>
      </c>
      <c r="G37" s="17" t="n"/>
      <c r="H37" s="21">
        <f>IF(OR(A37="",G37=""),"",E37-D37*G37)</f>
        <v/>
      </c>
      <c r="I37" s="5">
        <f>IF(OR(A37="",A37="INT"),"",IF(AND(N(D37)=0,N(E37)&gt;0),"Sin presupuesto",IF(N(D37)=0,"",IF(E37&gt;D37,"Superado",IF(F37&lt;$D$3,"OK",IF(G37="","Falta avance",IF(F37-G37&gt;$D$4,"Revisar","OK")))))))</f>
        <v/>
      </c>
      <c r="K37" s="2" t="inlineStr">
        <is>
          <t>Ojo: «horas en proyectos» no es lo mismo que horas facturables si el proyecto tiene precio cerrado y ya se ha pasado de horas. Úsalo como orientación.</t>
        </is>
      </c>
    </row>
    <row r="38">
      <c r="A38" s="5">
        <f>IF(Proyectos!$A$10="","",Proyectos!$A$10)</f>
        <v/>
      </c>
      <c r="B38" s="5">
        <f>IF(A38="","",Proyectos!$B$10)</f>
        <v/>
      </c>
      <c r="C38" s="5">
        <f>IF(A38="","","Estudio previo")</f>
        <v/>
      </c>
      <c r="D38" s="11">
        <f>IF(A38="","",N(Proyectos!$G$10))</f>
        <v/>
      </c>
      <c r="E38" s="19">
        <f>IF(A38="","",SUMIFS(Registro!$E$4:$E$1003,Registro!$C$4:$C$1003,A38,Registro!$D$4:$D$1003,C38))</f>
        <v/>
      </c>
      <c r="F38" s="20">
        <f>IF(OR(A38="",N(D38)=0),"",E38/D38)</f>
        <v/>
      </c>
      <c r="G38" s="17" t="n"/>
      <c r="H38" s="21">
        <f>IF(OR(A38="",G38=""),"",E38-D38*G38)</f>
        <v/>
      </c>
      <c r="I38" s="5">
        <f>IF(OR(A38="",A38="INT"),"",IF(AND(N(D38)=0,N(E38)&gt;0),"Sin presupuesto",IF(N(D38)=0,"",IF(E38&gt;D38,"Superado",IF(F38&lt;$D$3,"OK",IF(G38="","Falta avance",IF(F38-G38&gt;$D$4,"Revisar","OK")))))))</f>
        <v/>
      </c>
    </row>
    <row r="39">
      <c r="A39" s="5">
        <f>IF(Proyectos!$A$10="","",Proyectos!$A$10)</f>
        <v/>
      </c>
      <c r="B39" s="5">
        <f>IF(A39="","",Proyectos!$B$10)</f>
        <v/>
      </c>
      <c r="C39" s="5">
        <f>IF(A39="","","Anteproyecto")</f>
        <v/>
      </c>
      <c r="D39" s="11">
        <f>IF(A39="","",N(Proyectos!$H$10))</f>
        <v/>
      </c>
      <c r="E39" s="19">
        <f>IF(A39="","",SUMIFS(Registro!$E$4:$E$1003,Registro!$C$4:$C$1003,A39,Registro!$D$4:$D$1003,C39))</f>
        <v/>
      </c>
      <c r="F39" s="20">
        <f>IF(OR(A39="",N(D39)=0),"",E39/D39)</f>
        <v/>
      </c>
      <c r="G39" s="17" t="n"/>
      <c r="H39" s="21">
        <f>IF(OR(A39="",G39=""),"",E39-D39*G39)</f>
        <v/>
      </c>
      <c r="I39" s="5">
        <f>IF(OR(A39="",A39="INT"),"",IF(AND(N(D39)=0,N(E39)&gt;0),"Sin presupuesto",IF(N(D39)=0,"",IF(E39&gt;D39,"Superado",IF(F39&lt;$D$3,"OK",IF(G39="","Falta avance",IF(F39-G39&gt;$D$4,"Revisar","OK")))))))</f>
        <v/>
      </c>
    </row>
    <row r="40">
      <c r="A40" s="5">
        <f>IF(Proyectos!$A$10="","",Proyectos!$A$10)</f>
        <v/>
      </c>
      <c r="B40" s="5">
        <f>IF(A40="","",Proyectos!$B$10)</f>
        <v/>
      </c>
      <c r="C40" s="5">
        <f>IF(A40="","","Proyecto básico")</f>
        <v/>
      </c>
      <c r="D40" s="11">
        <f>IF(A40="","",N(Proyectos!$I$10))</f>
        <v/>
      </c>
      <c r="E40" s="19">
        <f>IF(A40="","",SUMIFS(Registro!$E$4:$E$1003,Registro!$C$4:$C$1003,A40,Registro!$D$4:$D$1003,C40))</f>
        <v/>
      </c>
      <c r="F40" s="20">
        <f>IF(OR(A40="",N(D40)=0),"",E40/D40)</f>
        <v/>
      </c>
      <c r="G40" s="17" t="n"/>
      <c r="H40" s="21">
        <f>IF(OR(A40="",G40=""),"",E40-D40*G40)</f>
        <v/>
      </c>
      <c r="I40" s="5">
        <f>IF(OR(A40="",A40="INT"),"",IF(AND(N(D40)=0,N(E40)&gt;0),"Sin presupuesto",IF(N(D40)=0,"",IF(E40&gt;D40,"Superado",IF(F40&lt;$D$3,"OK",IF(G40="","Falta avance",IF(F40-G40&gt;$D$4,"Revisar","OK")))))))</f>
        <v/>
      </c>
    </row>
    <row r="41">
      <c r="A41" s="5">
        <f>IF(Proyectos!$A$10="","",Proyectos!$A$10)</f>
        <v/>
      </c>
      <c r="B41" s="5">
        <f>IF(A41="","",Proyectos!$B$10)</f>
        <v/>
      </c>
      <c r="C41" s="5">
        <f>IF(A41="","","Proyecto de ejecución")</f>
        <v/>
      </c>
      <c r="D41" s="11">
        <f>IF(A41="","",N(Proyectos!$J$10))</f>
        <v/>
      </c>
      <c r="E41" s="19">
        <f>IF(A41="","",SUMIFS(Registro!$E$4:$E$1003,Registro!$C$4:$C$1003,A41,Registro!$D$4:$D$1003,C41))</f>
        <v/>
      </c>
      <c r="F41" s="20">
        <f>IF(OR(A41="",N(D41)=0),"",E41/D41)</f>
        <v/>
      </c>
      <c r="G41" s="17" t="n"/>
      <c r="H41" s="21">
        <f>IF(OR(A41="",G41=""),"",E41-D41*G41)</f>
        <v/>
      </c>
      <c r="I41" s="5">
        <f>IF(OR(A41="",A41="INT"),"",IF(AND(N(D41)=0,N(E41)&gt;0),"Sin presupuesto",IF(N(D41)=0,"",IF(E41&gt;D41,"Superado",IF(F41&lt;$D$3,"OK",IF(G41="","Falta avance",IF(F41-G41&gt;$D$4,"Revisar","OK")))))))</f>
        <v/>
      </c>
    </row>
    <row r="42">
      <c r="A42" s="5">
        <f>IF(Proyectos!$A$10="","",Proyectos!$A$10)</f>
        <v/>
      </c>
      <c r="B42" s="5">
        <f>IF(A42="","",Proyectos!$B$10)</f>
        <v/>
      </c>
      <c r="C42" s="5">
        <f>IF(A42="","","Dirección de obra")</f>
        <v/>
      </c>
      <c r="D42" s="11">
        <f>IF(A42="","",N(Proyectos!$K$10))</f>
        <v/>
      </c>
      <c r="E42" s="19">
        <f>IF(A42="","",SUMIFS(Registro!$E$4:$E$1003,Registro!$C$4:$C$1003,A42,Registro!$D$4:$D$1003,C42))</f>
        <v/>
      </c>
      <c r="F42" s="20">
        <f>IF(OR(A42="",N(D42)=0),"",E42/D42)</f>
        <v/>
      </c>
      <c r="G42" s="17" t="n"/>
      <c r="H42" s="21">
        <f>IF(OR(A42="",G42=""),"",E42-D42*G42)</f>
        <v/>
      </c>
      <c r="I42" s="5">
        <f>IF(OR(A42="",A42="INT"),"",IF(AND(N(D42)=0,N(E42)&gt;0),"Sin presupuesto",IF(N(D42)=0,"",IF(E42&gt;D42,"Superado",IF(F42&lt;$D$3,"OK",IF(G42="","Falta avance",IF(F42-G42&gt;$D$4,"Revisar","OK")))))))</f>
        <v/>
      </c>
    </row>
    <row r="43">
      <c r="A43" s="5">
        <f>IF(Proyectos!$A$10="","",Proyectos!$A$10)</f>
        <v/>
      </c>
      <c r="B43" s="5">
        <f>IF(A43="","",Proyectos!$B$10)</f>
        <v/>
      </c>
      <c r="C43" s="5">
        <f>IF(A43="","","Gestión interna")</f>
        <v/>
      </c>
      <c r="D43" s="11">
        <f>IF(A43="","",N(Proyectos!$L$10))</f>
        <v/>
      </c>
      <c r="E43" s="19">
        <f>IF(A43="","",SUMIFS(Registro!$E$4:$E$1003,Registro!$C$4:$C$1003,A43,Registro!$D$4:$D$1003,C43))</f>
        <v/>
      </c>
      <c r="F43" s="20">
        <f>IF(OR(A43="",N(D43)=0),"",E43/D43)</f>
        <v/>
      </c>
      <c r="G43" s="17" t="n"/>
      <c r="H43" s="21">
        <f>IF(OR(A43="",G43=""),"",E43-D43*G43)</f>
        <v/>
      </c>
      <c r="I43" s="5">
        <f>IF(OR(A43="",A43="INT"),"",IF(AND(N(D43)=0,N(E43)&gt;0),"Sin presupuesto",IF(N(D43)=0,"",IF(E43&gt;D43,"Superado",IF(F43&lt;$D$3,"OK",IF(G43="","Falta avance",IF(F43-G43&gt;$D$4,"Revisar","OK")))))))</f>
        <v/>
      </c>
    </row>
    <row r="44">
      <c r="A44" s="5">
        <f>IF(Proyectos!$A$11="","",Proyectos!$A$11)</f>
        <v/>
      </c>
      <c r="B44" s="5">
        <f>IF(A44="","",Proyectos!$B$11)</f>
        <v/>
      </c>
      <c r="C44" s="5">
        <f>IF(A44="","","Estudio previo")</f>
        <v/>
      </c>
      <c r="D44" s="11">
        <f>IF(A44="","",N(Proyectos!$G$11))</f>
        <v/>
      </c>
      <c r="E44" s="19">
        <f>IF(A44="","",SUMIFS(Registro!$E$4:$E$1003,Registro!$C$4:$C$1003,A44,Registro!$D$4:$D$1003,C44))</f>
        <v/>
      </c>
      <c r="F44" s="20">
        <f>IF(OR(A44="",N(D44)=0),"",E44/D44)</f>
        <v/>
      </c>
      <c r="G44" s="17" t="n"/>
      <c r="H44" s="21">
        <f>IF(OR(A44="",G44=""),"",E44-D44*G44)</f>
        <v/>
      </c>
      <c r="I44" s="5">
        <f>IF(OR(A44="",A44="INT"),"",IF(AND(N(D44)=0,N(E44)&gt;0),"Sin presupuesto",IF(N(D44)=0,"",IF(E44&gt;D44,"Superado",IF(F44&lt;$D$3,"OK",IF(G44="","Falta avance",IF(F44-G44&gt;$D$4,"Revisar","OK")))))))</f>
        <v/>
      </c>
    </row>
    <row r="45">
      <c r="A45" s="5">
        <f>IF(Proyectos!$A$11="","",Proyectos!$A$11)</f>
        <v/>
      </c>
      <c r="B45" s="5">
        <f>IF(A45="","",Proyectos!$B$11)</f>
        <v/>
      </c>
      <c r="C45" s="5">
        <f>IF(A45="","","Anteproyecto")</f>
        <v/>
      </c>
      <c r="D45" s="11">
        <f>IF(A45="","",N(Proyectos!$H$11))</f>
        <v/>
      </c>
      <c r="E45" s="19">
        <f>IF(A45="","",SUMIFS(Registro!$E$4:$E$1003,Registro!$C$4:$C$1003,A45,Registro!$D$4:$D$1003,C45))</f>
        <v/>
      </c>
      <c r="F45" s="20">
        <f>IF(OR(A45="",N(D45)=0),"",E45/D45)</f>
        <v/>
      </c>
      <c r="G45" s="17" t="n"/>
      <c r="H45" s="21">
        <f>IF(OR(A45="",G45=""),"",E45-D45*G45)</f>
        <v/>
      </c>
      <c r="I45" s="5">
        <f>IF(OR(A45="",A45="INT"),"",IF(AND(N(D45)=0,N(E45)&gt;0),"Sin presupuesto",IF(N(D45)=0,"",IF(E45&gt;D45,"Superado",IF(F45&lt;$D$3,"OK",IF(G45="","Falta avance",IF(F45-G45&gt;$D$4,"Revisar","OK")))))))</f>
        <v/>
      </c>
    </row>
    <row r="46">
      <c r="A46" s="5">
        <f>IF(Proyectos!$A$11="","",Proyectos!$A$11)</f>
        <v/>
      </c>
      <c r="B46" s="5">
        <f>IF(A46="","",Proyectos!$B$11)</f>
        <v/>
      </c>
      <c r="C46" s="5">
        <f>IF(A46="","","Proyecto básico")</f>
        <v/>
      </c>
      <c r="D46" s="11">
        <f>IF(A46="","",N(Proyectos!$I$11))</f>
        <v/>
      </c>
      <c r="E46" s="19">
        <f>IF(A46="","",SUMIFS(Registro!$E$4:$E$1003,Registro!$C$4:$C$1003,A46,Registro!$D$4:$D$1003,C46))</f>
        <v/>
      </c>
      <c r="F46" s="20">
        <f>IF(OR(A46="",N(D46)=0),"",E46/D46)</f>
        <v/>
      </c>
      <c r="G46" s="17" t="n"/>
      <c r="H46" s="21">
        <f>IF(OR(A46="",G46=""),"",E46-D46*G46)</f>
        <v/>
      </c>
      <c r="I46" s="5">
        <f>IF(OR(A46="",A46="INT"),"",IF(AND(N(D46)=0,N(E46)&gt;0),"Sin presupuesto",IF(N(D46)=0,"",IF(E46&gt;D46,"Superado",IF(F46&lt;$D$3,"OK",IF(G46="","Falta avance",IF(F46-G46&gt;$D$4,"Revisar","OK")))))))</f>
        <v/>
      </c>
    </row>
    <row r="47">
      <c r="A47" s="5">
        <f>IF(Proyectos!$A$11="","",Proyectos!$A$11)</f>
        <v/>
      </c>
      <c r="B47" s="5">
        <f>IF(A47="","",Proyectos!$B$11)</f>
        <v/>
      </c>
      <c r="C47" s="5">
        <f>IF(A47="","","Proyecto de ejecución")</f>
        <v/>
      </c>
      <c r="D47" s="11">
        <f>IF(A47="","",N(Proyectos!$J$11))</f>
        <v/>
      </c>
      <c r="E47" s="19">
        <f>IF(A47="","",SUMIFS(Registro!$E$4:$E$1003,Registro!$C$4:$C$1003,A47,Registro!$D$4:$D$1003,C47))</f>
        <v/>
      </c>
      <c r="F47" s="20">
        <f>IF(OR(A47="",N(D47)=0),"",E47/D47)</f>
        <v/>
      </c>
      <c r="G47" s="17" t="n"/>
      <c r="H47" s="21">
        <f>IF(OR(A47="",G47=""),"",E47-D47*G47)</f>
        <v/>
      </c>
      <c r="I47" s="5">
        <f>IF(OR(A47="",A47="INT"),"",IF(AND(N(D47)=0,N(E47)&gt;0),"Sin presupuesto",IF(N(D47)=0,"",IF(E47&gt;D47,"Superado",IF(F47&lt;$D$3,"OK",IF(G47="","Falta avance",IF(F47-G47&gt;$D$4,"Revisar","OK")))))))</f>
        <v/>
      </c>
    </row>
    <row r="48">
      <c r="A48" s="5">
        <f>IF(Proyectos!$A$11="","",Proyectos!$A$11)</f>
        <v/>
      </c>
      <c r="B48" s="5">
        <f>IF(A48="","",Proyectos!$B$11)</f>
        <v/>
      </c>
      <c r="C48" s="5">
        <f>IF(A48="","","Dirección de obra")</f>
        <v/>
      </c>
      <c r="D48" s="11">
        <f>IF(A48="","",N(Proyectos!$K$11))</f>
        <v/>
      </c>
      <c r="E48" s="19">
        <f>IF(A48="","",SUMIFS(Registro!$E$4:$E$1003,Registro!$C$4:$C$1003,A48,Registro!$D$4:$D$1003,C48))</f>
        <v/>
      </c>
      <c r="F48" s="20">
        <f>IF(OR(A48="",N(D48)=0),"",E48/D48)</f>
        <v/>
      </c>
      <c r="G48" s="17" t="n"/>
      <c r="H48" s="21">
        <f>IF(OR(A48="",G48=""),"",E48-D48*G48)</f>
        <v/>
      </c>
      <c r="I48" s="5">
        <f>IF(OR(A48="",A48="INT"),"",IF(AND(N(D48)=0,N(E48)&gt;0),"Sin presupuesto",IF(N(D48)=0,"",IF(E48&gt;D48,"Superado",IF(F48&lt;$D$3,"OK",IF(G48="","Falta avance",IF(F48-G48&gt;$D$4,"Revisar","OK")))))))</f>
        <v/>
      </c>
    </row>
    <row r="49">
      <c r="A49" s="5">
        <f>IF(Proyectos!$A$11="","",Proyectos!$A$11)</f>
        <v/>
      </c>
      <c r="B49" s="5">
        <f>IF(A49="","",Proyectos!$B$11)</f>
        <v/>
      </c>
      <c r="C49" s="5">
        <f>IF(A49="","","Gestión interna")</f>
        <v/>
      </c>
      <c r="D49" s="11">
        <f>IF(A49="","",N(Proyectos!$L$11))</f>
        <v/>
      </c>
      <c r="E49" s="19">
        <f>IF(A49="","",SUMIFS(Registro!$E$4:$E$1003,Registro!$C$4:$C$1003,A49,Registro!$D$4:$D$1003,C49))</f>
        <v/>
      </c>
      <c r="F49" s="20">
        <f>IF(OR(A49="",N(D49)=0),"",E49/D49)</f>
        <v/>
      </c>
      <c r="G49" s="17" t="n"/>
      <c r="H49" s="21">
        <f>IF(OR(A49="",G49=""),"",E49-D49*G49)</f>
        <v/>
      </c>
      <c r="I49" s="5">
        <f>IF(OR(A49="",A49="INT"),"",IF(AND(N(D49)=0,N(E49)&gt;0),"Sin presupuesto",IF(N(D49)=0,"",IF(E49&gt;D49,"Superado",IF(F49&lt;$D$3,"OK",IF(G49="","Falta avance",IF(F49-G49&gt;$D$4,"Revisar","OK")))))))</f>
        <v/>
      </c>
    </row>
    <row r="50">
      <c r="A50" s="5">
        <f>IF(Proyectos!$A$12="","",Proyectos!$A$12)</f>
        <v/>
      </c>
      <c r="B50" s="5">
        <f>IF(A50="","",Proyectos!$B$12)</f>
        <v/>
      </c>
      <c r="C50" s="5">
        <f>IF(A50="","","Estudio previo")</f>
        <v/>
      </c>
      <c r="D50" s="11">
        <f>IF(A50="","",N(Proyectos!$G$12))</f>
        <v/>
      </c>
      <c r="E50" s="19">
        <f>IF(A50="","",SUMIFS(Registro!$E$4:$E$1003,Registro!$C$4:$C$1003,A50,Registro!$D$4:$D$1003,C50))</f>
        <v/>
      </c>
      <c r="F50" s="20">
        <f>IF(OR(A50="",N(D50)=0),"",E50/D50)</f>
        <v/>
      </c>
      <c r="G50" s="17" t="n"/>
      <c r="H50" s="21">
        <f>IF(OR(A50="",G50=""),"",E50-D50*G50)</f>
        <v/>
      </c>
      <c r="I50" s="5">
        <f>IF(OR(A50="",A50="INT"),"",IF(AND(N(D50)=0,N(E50)&gt;0),"Sin presupuesto",IF(N(D50)=0,"",IF(E50&gt;D50,"Superado",IF(F50&lt;$D$3,"OK",IF(G50="","Falta avance",IF(F50-G50&gt;$D$4,"Revisar","OK")))))))</f>
        <v/>
      </c>
    </row>
    <row r="51">
      <c r="A51" s="5">
        <f>IF(Proyectos!$A$12="","",Proyectos!$A$12)</f>
        <v/>
      </c>
      <c r="B51" s="5">
        <f>IF(A51="","",Proyectos!$B$12)</f>
        <v/>
      </c>
      <c r="C51" s="5">
        <f>IF(A51="","","Anteproyecto")</f>
        <v/>
      </c>
      <c r="D51" s="11">
        <f>IF(A51="","",N(Proyectos!$H$12))</f>
        <v/>
      </c>
      <c r="E51" s="19">
        <f>IF(A51="","",SUMIFS(Registro!$E$4:$E$1003,Registro!$C$4:$C$1003,A51,Registro!$D$4:$D$1003,C51))</f>
        <v/>
      </c>
      <c r="F51" s="20">
        <f>IF(OR(A51="",N(D51)=0),"",E51/D51)</f>
        <v/>
      </c>
      <c r="G51" s="17" t="n"/>
      <c r="H51" s="21">
        <f>IF(OR(A51="",G51=""),"",E51-D51*G51)</f>
        <v/>
      </c>
      <c r="I51" s="5">
        <f>IF(OR(A51="",A51="INT"),"",IF(AND(N(D51)=0,N(E51)&gt;0),"Sin presupuesto",IF(N(D51)=0,"",IF(E51&gt;D51,"Superado",IF(F51&lt;$D$3,"OK",IF(G51="","Falta avance",IF(F51-G51&gt;$D$4,"Revisar","OK")))))))</f>
        <v/>
      </c>
    </row>
    <row r="52">
      <c r="A52" s="5">
        <f>IF(Proyectos!$A$12="","",Proyectos!$A$12)</f>
        <v/>
      </c>
      <c r="B52" s="5">
        <f>IF(A52="","",Proyectos!$B$12)</f>
        <v/>
      </c>
      <c r="C52" s="5">
        <f>IF(A52="","","Proyecto básico")</f>
        <v/>
      </c>
      <c r="D52" s="11">
        <f>IF(A52="","",N(Proyectos!$I$12))</f>
        <v/>
      </c>
      <c r="E52" s="19">
        <f>IF(A52="","",SUMIFS(Registro!$E$4:$E$1003,Registro!$C$4:$C$1003,A52,Registro!$D$4:$D$1003,C52))</f>
        <v/>
      </c>
      <c r="F52" s="20">
        <f>IF(OR(A52="",N(D52)=0),"",E52/D52)</f>
        <v/>
      </c>
      <c r="G52" s="17" t="n"/>
      <c r="H52" s="21">
        <f>IF(OR(A52="",G52=""),"",E52-D52*G52)</f>
        <v/>
      </c>
      <c r="I52" s="5">
        <f>IF(OR(A52="",A52="INT"),"",IF(AND(N(D52)=0,N(E52)&gt;0),"Sin presupuesto",IF(N(D52)=0,"",IF(E52&gt;D52,"Superado",IF(F52&lt;$D$3,"OK",IF(G52="","Falta avance",IF(F52-G52&gt;$D$4,"Revisar","OK")))))))</f>
        <v/>
      </c>
    </row>
    <row r="53">
      <c r="A53" s="5">
        <f>IF(Proyectos!$A$12="","",Proyectos!$A$12)</f>
        <v/>
      </c>
      <c r="B53" s="5">
        <f>IF(A53="","",Proyectos!$B$12)</f>
        <v/>
      </c>
      <c r="C53" s="5">
        <f>IF(A53="","","Proyecto de ejecución")</f>
        <v/>
      </c>
      <c r="D53" s="11">
        <f>IF(A53="","",N(Proyectos!$J$12))</f>
        <v/>
      </c>
      <c r="E53" s="19">
        <f>IF(A53="","",SUMIFS(Registro!$E$4:$E$1003,Registro!$C$4:$C$1003,A53,Registro!$D$4:$D$1003,C53))</f>
        <v/>
      </c>
      <c r="F53" s="20">
        <f>IF(OR(A53="",N(D53)=0),"",E53/D53)</f>
        <v/>
      </c>
      <c r="G53" s="17" t="n"/>
      <c r="H53" s="21">
        <f>IF(OR(A53="",G53=""),"",E53-D53*G53)</f>
        <v/>
      </c>
      <c r="I53" s="5">
        <f>IF(OR(A53="",A53="INT"),"",IF(AND(N(D53)=0,N(E53)&gt;0),"Sin presupuesto",IF(N(D53)=0,"",IF(E53&gt;D53,"Superado",IF(F53&lt;$D$3,"OK",IF(G53="","Falta avance",IF(F53-G53&gt;$D$4,"Revisar","OK")))))))</f>
        <v/>
      </c>
    </row>
    <row r="54">
      <c r="A54" s="5">
        <f>IF(Proyectos!$A$12="","",Proyectos!$A$12)</f>
        <v/>
      </c>
      <c r="B54" s="5">
        <f>IF(A54="","",Proyectos!$B$12)</f>
        <v/>
      </c>
      <c r="C54" s="5">
        <f>IF(A54="","","Dirección de obra")</f>
        <v/>
      </c>
      <c r="D54" s="11">
        <f>IF(A54="","",N(Proyectos!$K$12))</f>
        <v/>
      </c>
      <c r="E54" s="19">
        <f>IF(A54="","",SUMIFS(Registro!$E$4:$E$1003,Registro!$C$4:$C$1003,A54,Registro!$D$4:$D$1003,C54))</f>
        <v/>
      </c>
      <c r="F54" s="20">
        <f>IF(OR(A54="",N(D54)=0),"",E54/D54)</f>
        <v/>
      </c>
      <c r="G54" s="17" t="n"/>
      <c r="H54" s="21">
        <f>IF(OR(A54="",G54=""),"",E54-D54*G54)</f>
        <v/>
      </c>
      <c r="I54" s="5">
        <f>IF(OR(A54="",A54="INT"),"",IF(AND(N(D54)=0,N(E54)&gt;0),"Sin presupuesto",IF(N(D54)=0,"",IF(E54&gt;D54,"Superado",IF(F54&lt;$D$3,"OK",IF(G54="","Falta avance",IF(F54-G54&gt;$D$4,"Revisar","OK")))))))</f>
        <v/>
      </c>
    </row>
    <row r="55">
      <c r="A55" s="5">
        <f>IF(Proyectos!$A$12="","",Proyectos!$A$12)</f>
        <v/>
      </c>
      <c r="B55" s="5">
        <f>IF(A55="","",Proyectos!$B$12)</f>
        <v/>
      </c>
      <c r="C55" s="5">
        <f>IF(A55="","","Gestión interna")</f>
        <v/>
      </c>
      <c r="D55" s="11">
        <f>IF(A55="","",N(Proyectos!$L$12))</f>
        <v/>
      </c>
      <c r="E55" s="19">
        <f>IF(A55="","",SUMIFS(Registro!$E$4:$E$1003,Registro!$C$4:$C$1003,A55,Registro!$D$4:$D$1003,C55))</f>
        <v/>
      </c>
      <c r="F55" s="20">
        <f>IF(OR(A55="",N(D55)=0),"",E55/D55)</f>
        <v/>
      </c>
      <c r="G55" s="17" t="n"/>
      <c r="H55" s="21">
        <f>IF(OR(A55="",G55=""),"",E55-D55*G55)</f>
        <v/>
      </c>
      <c r="I55" s="5">
        <f>IF(OR(A55="",A55="INT"),"",IF(AND(N(D55)=0,N(E55)&gt;0),"Sin presupuesto",IF(N(D55)=0,"",IF(E55&gt;D55,"Superado",IF(F55&lt;$D$3,"OK",IF(G55="","Falta avance",IF(F55-G55&gt;$D$4,"Revisar","OK")))))))</f>
        <v/>
      </c>
    </row>
    <row r="56">
      <c r="A56" s="5">
        <f>IF(Proyectos!$A$13="","",Proyectos!$A$13)</f>
        <v/>
      </c>
      <c r="B56" s="5">
        <f>IF(A56="","",Proyectos!$B$13)</f>
        <v/>
      </c>
      <c r="C56" s="5">
        <f>IF(A56="","","Estudio previo")</f>
        <v/>
      </c>
      <c r="D56" s="11">
        <f>IF(A56="","",N(Proyectos!$G$13))</f>
        <v/>
      </c>
      <c r="E56" s="19">
        <f>IF(A56="","",SUMIFS(Registro!$E$4:$E$1003,Registro!$C$4:$C$1003,A56,Registro!$D$4:$D$1003,C56))</f>
        <v/>
      </c>
      <c r="F56" s="20">
        <f>IF(OR(A56="",N(D56)=0),"",E56/D56)</f>
        <v/>
      </c>
      <c r="G56" s="17" t="n"/>
      <c r="H56" s="21">
        <f>IF(OR(A56="",G56=""),"",E56-D56*G56)</f>
        <v/>
      </c>
      <c r="I56" s="5">
        <f>IF(OR(A56="",A56="INT"),"",IF(AND(N(D56)=0,N(E56)&gt;0),"Sin presupuesto",IF(N(D56)=0,"",IF(E56&gt;D56,"Superado",IF(F56&lt;$D$3,"OK",IF(G56="","Falta avance",IF(F56-G56&gt;$D$4,"Revisar","OK")))))))</f>
        <v/>
      </c>
    </row>
    <row r="57">
      <c r="A57" s="5">
        <f>IF(Proyectos!$A$13="","",Proyectos!$A$13)</f>
        <v/>
      </c>
      <c r="B57" s="5">
        <f>IF(A57="","",Proyectos!$B$13)</f>
        <v/>
      </c>
      <c r="C57" s="5">
        <f>IF(A57="","","Anteproyecto")</f>
        <v/>
      </c>
      <c r="D57" s="11">
        <f>IF(A57="","",N(Proyectos!$H$13))</f>
        <v/>
      </c>
      <c r="E57" s="19">
        <f>IF(A57="","",SUMIFS(Registro!$E$4:$E$1003,Registro!$C$4:$C$1003,A57,Registro!$D$4:$D$1003,C57))</f>
        <v/>
      </c>
      <c r="F57" s="20">
        <f>IF(OR(A57="",N(D57)=0),"",E57/D57)</f>
        <v/>
      </c>
      <c r="G57" s="17" t="n"/>
      <c r="H57" s="21">
        <f>IF(OR(A57="",G57=""),"",E57-D57*G57)</f>
        <v/>
      </c>
      <c r="I57" s="5">
        <f>IF(OR(A57="",A57="INT"),"",IF(AND(N(D57)=0,N(E57)&gt;0),"Sin presupuesto",IF(N(D57)=0,"",IF(E57&gt;D57,"Superado",IF(F57&lt;$D$3,"OK",IF(G57="","Falta avance",IF(F57-G57&gt;$D$4,"Revisar","OK")))))))</f>
        <v/>
      </c>
    </row>
    <row r="58">
      <c r="A58" s="5">
        <f>IF(Proyectos!$A$13="","",Proyectos!$A$13)</f>
        <v/>
      </c>
      <c r="B58" s="5">
        <f>IF(A58="","",Proyectos!$B$13)</f>
        <v/>
      </c>
      <c r="C58" s="5">
        <f>IF(A58="","","Proyecto básico")</f>
        <v/>
      </c>
      <c r="D58" s="11">
        <f>IF(A58="","",N(Proyectos!$I$13))</f>
        <v/>
      </c>
      <c r="E58" s="19">
        <f>IF(A58="","",SUMIFS(Registro!$E$4:$E$1003,Registro!$C$4:$C$1003,A58,Registro!$D$4:$D$1003,C58))</f>
        <v/>
      </c>
      <c r="F58" s="20">
        <f>IF(OR(A58="",N(D58)=0),"",E58/D58)</f>
        <v/>
      </c>
      <c r="G58" s="17" t="n"/>
      <c r="H58" s="21">
        <f>IF(OR(A58="",G58=""),"",E58-D58*G58)</f>
        <v/>
      </c>
      <c r="I58" s="5">
        <f>IF(OR(A58="",A58="INT"),"",IF(AND(N(D58)=0,N(E58)&gt;0),"Sin presupuesto",IF(N(D58)=0,"",IF(E58&gt;D58,"Superado",IF(F58&lt;$D$3,"OK",IF(G58="","Falta avance",IF(F58-G58&gt;$D$4,"Revisar","OK")))))))</f>
        <v/>
      </c>
    </row>
    <row r="59">
      <c r="A59" s="5">
        <f>IF(Proyectos!$A$13="","",Proyectos!$A$13)</f>
        <v/>
      </c>
      <c r="B59" s="5">
        <f>IF(A59="","",Proyectos!$B$13)</f>
        <v/>
      </c>
      <c r="C59" s="5">
        <f>IF(A59="","","Proyecto de ejecución")</f>
        <v/>
      </c>
      <c r="D59" s="11">
        <f>IF(A59="","",N(Proyectos!$J$13))</f>
        <v/>
      </c>
      <c r="E59" s="19">
        <f>IF(A59="","",SUMIFS(Registro!$E$4:$E$1003,Registro!$C$4:$C$1003,A59,Registro!$D$4:$D$1003,C59))</f>
        <v/>
      </c>
      <c r="F59" s="20">
        <f>IF(OR(A59="",N(D59)=0),"",E59/D59)</f>
        <v/>
      </c>
      <c r="G59" s="17" t="n"/>
      <c r="H59" s="21">
        <f>IF(OR(A59="",G59=""),"",E59-D59*G59)</f>
        <v/>
      </c>
      <c r="I59" s="5">
        <f>IF(OR(A59="",A59="INT"),"",IF(AND(N(D59)=0,N(E59)&gt;0),"Sin presupuesto",IF(N(D59)=0,"",IF(E59&gt;D59,"Superado",IF(F59&lt;$D$3,"OK",IF(G59="","Falta avance",IF(F59-G59&gt;$D$4,"Revisar","OK")))))))</f>
        <v/>
      </c>
    </row>
    <row r="60">
      <c r="A60" s="5">
        <f>IF(Proyectos!$A$13="","",Proyectos!$A$13)</f>
        <v/>
      </c>
      <c r="B60" s="5">
        <f>IF(A60="","",Proyectos!$B$13)</f>
        <v/>
      </c>
      <c r="C60" s="5">
        <f>IF(A60="","","Dirección de obra")</f>
        <v/>
      </c>
      <c r="D60" s="11">
        <f>IF(A60="","",N(Proyectos!$K$13))</f>
        <v/>
      </c>
      <c r="E60" s="19">
        <f>IF(A60="","",SUMIFS(Registro!$E$4:$E$1003,Registro!$C$4:$C$1003,A60,Registro!$D$4:$D$1003,C60))</f>
        <v/>
      </c>
      <c r="F60" s="20">
        <f>IF(OR(A60="",N(D60)=0),"",E60/D60)</f>
        <v/>
      </c>
      <c r="G60" s="17" t="n"/>
      <c r="H60" s="21">
        <f>IF(OR(A60="",G60=""),"",E60-D60*G60)</f>
        <v/>
      </c>
      <c r="I60" s="5">
        <f>IF(OR(A60="",A60="INT"),"",IF(AND(N(D60)=0,N(E60)&gt;0),"Sin presupuesto",IF(N(D60)=0,"",IF(E60&gt;D60,"Superado",IF(F60&lt;$D$3,"OK",IF(G60="","Falta avance",IF(F60-G60&gt;$D$4,"Revisar","OK")))))))</f>
        <v/>
      </c>
    </row>
    <row r="61">
      <c r="A61" s="5">
        <f>IF(Proyectos!$A$13="","",Proyectos!$A$13)</f>
        <v/>
      </c>
      <c r="B61" s="5">
        <f>IF(A61="","",Proyectos!$B$13)</f>
        <v/>
      </c>
      <c r="C61" s="5">
        <f>IF(A61="","","Gestión interna")</f>
        <v/>
      </c>
      <c r="D61" s="11">
        <f>IF(A61="","",N(Proyectos!$L$13))</f>
        <v/>
      </c>
      <c r="E61" s="19">
        <f>IF(A61="","",SUMIFS(Registro!$E$4:$E$1003,Registro!$C$4:$C$1003,A61,Registro!$D$4:$D$1003,C61))</f>
        <v/>
      </c>
      <c r="F61" s="20">
        <f>IF(OR(A61="",N(D61)=0),"",E61/D61)</f>
        <v/>
      </c>
      <c r="G61" s="17" t="n"/>
      <c r="H61" s="21">
        <f>IF(OR(A61="",G61=""),"",E61-D61*G61)</f>
        <v/>
      </c>
      <c r="I61" s="5">
        <f>IF(OR(A61="",A61="INT"),"",IF(AND(N(D61)=0,N(E61)&gt;0),"Sin presupuesto",IF(N(D61)=0,"",IF(E61&gt;D61,"Superado",IF(F61&lt;$D$3,"OK",IF(G61="","Falta avance",IF(F61-G61&gt;$D$4,"Revisar","OK")))))))</f>
        <v/>
      </c>
    </row>
    <row r="62">
      <c r="A62" s="5">
        <f>IF(Proyectos!$A$14="","",Proyectos!$A$14)</f>
        <v/>
      </c>
      <c r="B62" s="5">
        <f>IF(A62="","",Proyectos!$B$14)</f>
        <v/>
      </c>
      <c r="C62" s="5">
        <f>IF(A62="","","Estudio previo")</f>
        <v/>
      </c>
      <c r="D62" s="11">
        <f>IF(A62="","",N(Proyectos!$G$14))</f>
        <v/>
      </c>
      <c r="E62" s="19">
        <f>IF(A62="","",SUMIFS(Registro!$E$4:$E$1003,Registro!$C$4:$C$1003,A62,Registro!$D$4:$D$1003,C62))</f>
        <v/>
      </c>
      <c r="F62" s="20">
        <f>IF(OR(A62="",N(D62)=0),"",E62/D62)</f>
        <v/>
      </c>
      <c r="G62" s="17" t="n"/>
      <c r="H62" s="21">
        <f>IF(OR(A62="",G62=""),"",E62-D62*G62)</f>
        <v/>
      </c>
      <c r="I62" s="5">
        <f>IF(OR(A62="",A62="INT"),"",IF(AND(N(D62)=0,N(E62)&gt;0),"Sin presupuesto",IF(N(D62)=0,"",IF(E62&gt;D62,"Superado",IF(F62&lt;$D$3,"OK",IF(G62="","Falta avance",IF(F62-G62&gt;$D$4,"Revisar","OK")))))))</f>
        <v/>
      </c>
    </row>
    <row r="63">
      <c r="A63" s="5">
        <f>IF(Proyectos!$A$14="","",Proyectos!$A$14)</f>
        <v/>
      </c>
      <c r="B63" s="5">
        <f>IF(A63="","",Proyectos!$B$14)</f>
        <v/>
      </c>
      <c r="C63" s="5">
        <f>IF(A63="","","Anteproyecto")</f>
        <v/>
      </c>
      <c r="D63" s="11">
        <f>IF(A63="","",N(Proyectos!$H$14))</f>
        <v/>
      </c>
      <c r="E63" s="19">
        <f>IF(A63="","",SUMIFS(Registro!$E$4:$E$1003,Registro!$C$4:$C$1003,A63,Registro!$D$4:$D$1003,C63))</f>
        <v/>
      </c>
      <c r="F63" s="20">
        <f>IF(OR(A63="",N(D63)=0),"",E63/D63)</f>
        <v/>
      </c>
      <c r="G63" s="17" t="n"/>
      <c r="H63" s="21">
        <f>IF(OR(A63="",G63=""),"",E63-D63*G63)</f>
        <v/>
      </c>
      <c r="I63" s="5">
        <f>IF(OR(A63="",A63="INT"),"",IF(AND(N(D63)=0,N(E63)&gt;0),"Sin presupuesto",IF(N(D63)=0,"",IF(E63&gt;D63,"Superado",IF(F63&lt;$D$3,"OK",IF(G63="","Falta avance",IF(F63-G63&gt;$D$4,"Revisar","OK")))))))</f>
        <v/>
      </c>
    </row>
    <row r="64">
      <c r="A64" s="5">
        <f>IF(Proyectos!$A$14="","",Proyectos!$A$14)</f>
        <v/>
      </c>
      <c r="B64" s="5">
        <f>IF(A64="","",Proyectos!$B$14)</f>
        <v/>
      </c>
      <c r="C64" s="5">
        <f>IF(A64="","","Proyecto básico")</f>
        <v/>
      </c>
      <c r="D64" s="11">
        <f>IF(A64="","",N(Proyectos!$I$14))</f>
        <v/>
      </c>
      <c r="E64" s="19">
        <f>IF(A64="","",SUMIFS(Registro!$E$4:$E$1003,Registro!$C$4:$C$1003,A64,Registro!$D$4:$D$1003,C64))</f>
        <v/>
      </c>
      <c r="F64" s="20">
        <f>IF(OR(A64="",N(D64)=0),"",E64/D64)</f>
        <v/>
      </c>
      <c r="G64" s="17" t="n"/>
      <c r="H64" s="21">
        <f>IF(OR(A64="",G64=""),"",E64-D64*G64)</f>
        <v/>
      </c>
      <c r="I64" s="5">
        <f>IF(OR(A64="",A64="INT"),"",IF(AND(N(D64)=0,N(E64)&gt;0),"Sin presupuesto",IF(N(D64)=0,"",IF(E64&gt;D64,"Superado",IF(F64&lt;$D$3,"OK",IF(G64="","Falta avance",IF(F64-G64&gt;$D$4,"Revisar","OK")))))))</f>
        <v/>
      </c>
    </row>
    <row r="65">
      <c r="A65" s="5">
        <f>IF(Proyectos!$A$14="","",Proyectos!$A$14)</f>
        <v/>
      </c>
      <c r="B65" s="5">
        <f>IF(A65="","",Proyectos!$B$14)</f>
        <v/>
      </c>
      <c r="C65" s="5">
        <f>IF(A65="","","Proyecto de ejecución")</f>
        <v/>
      </c>
      <c r="D65" s="11">
        <f>IF(A65="","",N(Proyectos!$J$14))</f>
        <v/>
      </c>
      <c r="E65" s="19">
        <f>IF(A65="","",SUMIFS(Registro!$E$4:$E$1003,Registro!$C$4:$C$1003,A65,Registro!$D$4:$D$1003,C65))</f>
        <v/>
      </c>
      <c r="F65" s="20">
        <f>IF(OR(A65="",N(D65)=0),"",E65/D65)</f>
        <v/>
      </c>
      <c r="G65" s="17" t="n"/>
      <c r="H65" s="21">
        <f>IF(OR(A65="",G65=""),"",E65-D65*G65)</f>
        <v/>
      </c>
      <c r="I65" s="5">
        <f>IF(OR(A65="",A65="INT"),"",IF(AND(N(D65)=0,N(E65)&gt;0),"Sin presupuesto",IF(N(D65)=0,"",IF(E65&gt;D65,"Superado",IF(F65&lt;$D$3,"OK",IF(G65="","Falta avance",IF(F65-G65&gt;$D$4,"Revisar","OK")))))))</f>
        <v/>
      </c>
    </row>
    <row r="66">
      <c r="A66" s="5">
        <f>IF(Proyectos!$A$14="","",Proyectos!$A$14)</f>
        <v/>
      </c>
      <c r="B66" s="5">
        <f>IF(A66="","",Proyectos!$B$14)</f>
        <v/>
      </c>
      <c r="C66" s="5">
        <f>IF(A66="","","Dirección de obra")</f>
        <v/>
      </c>
      <c r="D66" s="11">
        <f>IF(A66="","",N(Proyectos!$K$14))</f>
        <v/>
      </c>
      <c r="E66" s="19">
        <f>IF(A66="","",SUMIFS(Registro!$E$4:$E$1003,Registro!$C$4:$C$1003,A66,Registro!$D$4:$D$1003,C66))</f>
        <v/>
      </c>
      <c r="F66" s="20">
        <f>IF(OR(A66="",N(D66)=0),"",E66/D66)</f>
        <v/>
      </c>
      <c r="G66" s="17" t="n"/>
      <c r="H66" s="21">
        <f>IF(OR(A66="",G66=""),"",E66-D66*G66)</f>
        <v/>
      </c>
      <c r="I66" s="5">
        <f>IF(OR(A66="",A66="INT"),"",IF(AND(N(D66)=0,N(E66)&gt;0),"Sin presupuesto",IF(N(D66)=0,"",IF(E66&gt;D66,"Superado",IF(F66&lt;$D$3,"OK",IF(G66="","Falta avance",IF(F66-G66&gt;$D$4,"Revisar","OK")))))))</f>
        <v/>
      </c>
    </row>
    <row r="67">
      <c r="A67" s="5">
        <f>IF(Proyectos!$A$14="","",Proyectos!$A$14)</f>
        <v/>
      </c>
      <c r="B67" s="5">
        <f>IF(A67="","",Proyectos!$B$14)</f>
        <v/>
      </c>
      <c r="C67" s="5">
        <f>IF(A67="","","Gestión interna")</f>
        <v/>
      </c>
      <c r="D67" s="11">
        <f>IF(A67="","",N(Proyectos!$L$14))</f>
        <v/>
      </c>
      <c r="E67" s="19">
        <f>IF(A67="","",SUMIFS(Registro!$E$4:$E$1003,Registro!$C$4:$C$1003,A67,Registro!$D$4:$D$1003,C67))</f>
        <v/>
      </c>
      <c r="F67" s="20">
        <f>IF(OR(A67="",N(D67)=0),"",E67/D67)</f>
        <v/>
      </c>
      <c r="G67" s="17" t="n"/>
      <c r="H67" s="21">
        <f>IF(OR(A67="",G67=""),"",E67-D67*G67)</f>
        <v/>
      </c>
      <c r="I67" s="5">
        <f>IF(OR(A67="",A67="INT"),"",IF(AND(N(D67)=0,N(E67)&gt;0),"Sin presupuesto",IF(N(D67)=0,"",IF(E67&gt;D67,"Superado",IF(F67&lt;$D$3,"OK",IF(G67="","Falta avance",IF(F67-G67&gt;$D$4,"Revisar","OK")))))))</f>
        <v/>
      </c>
    </row>
    <row r="68">
      <c r="A68" s="5">
        <f>IF(Proyectos!$A$15="","",Proyectos!$A$15)</f>
        <v/>
      </c>
      <c r="B68" s="5">
        <f>IF(A68="","",Proyectos!$B$15)</f>
        <v/>
      </c>
      <c r="C68" s="5">
        <f>IF(A68="","","Estudio previo")</f>
        <v/>
      </c>
      <c r="D68" s="11">
        <f>IF(A68="","",N(Proyectos!$G$15))</f>
        <v/>
      </c>
      <c r="E68" s="19">
        <f>IF(A68="","",SUMIFS(Registro!$E$4:$E$1003,Registro!$C$4:$C$1003,A68,Registro!$D$4:$D$1003,C68))</f>
        <v/>
      </c>
      <c r="F68" s="20">
        <f>IF(OR(A68="",N(D68)=0),"",E68/D68)</f>
        <v/>
      </c>
      <c r="G68" s="17" t="n"/>
      <c r="H68" s="21">
        <f>IF(OR(A68="",G68=""),"",E68-D68*G68)</f>
        <v/>
      </c>
      <c r="I68" s="5">
        <f>IF(OR(A68="",A68="INT"),"",IF(AND(N(D68)=0,N(E68)&gt;0),"Sin presupuesto",IF(N(D68)=0,"",IF(E68&gt;D68,"Superado",IF(F68&lt;$D$3,"OK",IF(G68="","Falta avance",IF(F68-G68&gt;$D$4,"Revisar","OK")))))))</f>
        <v/>
      </c>
    </row>
    <row r="69">
      <c r="A69" s="5">
        <f>IF(Proyectos!$A$15="","",Proyectos!$A$15)</f>
        <v/>
      </c>
      <c r="B69" s="5">
        <f>IF(A69="","",Proyectos!$B$15)</f>
        <v/>
      </c>
      <c r="C69" s="5">
        <f>IF(A69="","","Anteproyecto")</f>
        <v/>
      </c>
      <c r="D69" s="11">
        <f>IF(A69="","",N(Proyectos!$H$15))</f>
        <v/>
      </c>
      <c r="E69" s="19">
        <f>IF(A69="","",SUMIFS(Registro!$E$4:$E$1003,Registro!$C$4:$C$1003,A69,Registro!$D$4:$D$1003,C69))</f>
        <v/>
      </c>
      <c r="F69" s="20">
        <f>IF(OR(A69="",N(D69)=0),"",E69/D69)</f>
        <v/>
      </c>
      <c r="G69" s="17" t="n"/>
      <c r="H69" s="21">
        <f>IF(OR(A69="",G69=""),"",E69-D69*G69)</f>
        <v/>
      </c>
      <c r="I69" s="5">
        <f>IF(OR(A69="",A69="INT"),"",IF(AND(N(D69)=0,N(E69)&gt;0),"Sin presupuesto",IF(N(D69)=0,"",IF(E69&gt;D69,"Superado",IF(F69&lt;$D$3,"OK",IF(G69="","Falta avance",IF(F69-G69&gt;$D$4,"Revisar","OK")))))))</f>
        <v/>
      </c>
    </row>
    <row r="70">
      <c r="A70" s="5">
        <f>IF(Proyectos!$A$15="","",Proyectos!$A$15)</f>
        <v/>
      </c>
      <c r="B70" s="5">
        <f>IF(A70="","",Proyectos!$B$15)</f>
        <v/>
      </c>
      <c r="C70" s="5">
        <f>IF(A70="","","Proyecto básico")</f>
        <v/>
      </c>
      <c r="D70" s="11">
        <f>IF(A70="","",N(Proyectos!$I$15))</f>
        <v/>
      </c>
      <c r="E70" s="19">
        <f>IF(A70="","",SUMIFS(Registro!$E$4:$E$1003,Registro!$C$4:$C$1003,A70,Registro!$D$4:$D$1003,C70))</f>
        <v/>
      </c>
      <c r="F70" s="20">
        <f>IF(OR(A70="",N(D70)=0),"",E70/D70)</f>
        <v/>
      </c>
      <c r="G70" s="17" t="n"/>
      <c r="H70" s="21">
        <f>IF(OR(A70="",G70=""),"",E70-D70*G70)</f>
        <v/>
      </c>
      <c r="I70" s="5">
        <f>IF(OR(A70="",A70="INT"),"",IF(AND(N(D70)=0,N(E70)&gt;0),"Sin presupuesto",IF(N(D70)=0,"",IF(E70&gt;D70,"Superado",IF(F70&lt;$D$3,"OK",IF(G70="","Falta avance",IF(F70-G70&gt;$D$4,"Revisar","OK")))))))</f>
        <v/>
      </c>
    </row>
    <row r="71">
      <c r="A71" s="5">
        <f>IF(Proyectos!$A$15="","",Proyectos!$A$15)</f>
        <v/>
      </c>
      <c r="B71" s="5">
        <f>IF(A71="","",Proyectos!$B$15)</f>
        <v/>
      </c>
      <c r="C71" s="5">
        <f>IF(A71="","","Proyecto de ejecución")</f>
        <v/>
      </c>
      <c r="D71" s="11">
        <f>IF(A71="","",N(Proyectos!$J$15))</f>
        <v/>
      </c>
      <c r="E71" s="19">
        <f>IF(A71="","",SUMIFS(Registro!$E$4:$E$1003,Registro!$C$4:$C$1003,A71,Registro!$D$4:$D$1003,C71))</f>
        <v/>
      </c>
      <c r="F71" s="20">
        <f>IF(OR(A71="",N(D71)=0),"",E71/D71)</f>
        <v/>
      </c>
      <c r="G71" s="17" t="n"/>
      <c r="H71" s="21">
        <f>IF(OR(A71="",G71=""),"",E71-D71*G71)</f>
        <v/>
      </c>
      <c r="I71" s="5">
        <f>IF(OR(A71="",A71="INT"),"",IF(AND(N(D71)=0,N(E71)&gt;0),"Sin presupuesto",IF(N(D71)=0,"",IF(E71&gt;D71,"Superado",IF(F71&lt;$D$3,"OK",IF(G71="","Falta avance",IF(F71-G71&gt;$D$4,"Revisar","OK")))))))</f>
        <v/>
      </c>
    </row>
    <row r="72">
      <c r="A72" s="5">
        <f>IF(Proyectos!$A$15="","",Proyectos!$A$15)</f>
        <v/>
      </c>
      <c r="B72" s="5">
        <f>IF(A72="","",Proyectos!$B$15)</f>
        <v/>
      </c>
      <c r="C72" s="5">
        <f>IF(A72="","","Dirección de obra")</f>
        <v/>
      </c>
      <c r="D72" s="11">
        <f>IF(A72="","",N(Proyectos!$K$15))</f>
        <v/>
      </c>
      <c r="E72" s="19">
        <f>IF(A72="","",SUMIFS(Registro!$E$4:$E$1003,Registro!$C$4:$C$1003,A72,Registro!$D$4:$D$1003,C72))</f>
        <v/>
      </c>
      <c r="F72" s="20">
        <f>IF(OR(A72="",N(D72)=0),"",E72/D72)</f>
        <v/>
      </c>
      <c r="G72" s="17" t="n"/>
      <c r="H72" s="21">
        <f>IF(OR(A72="",G72=""),"",E72-D72*G72)</f>
        <v/>
      </c>
      <c r="I72" s="5">
        <f>IF(OR(A72="",A72="INT"),"",IF(AND(N(D72)=0,N(E72)&gt;0),"Sin presupuesto",IF(N(D72)=0,"",IF(E72&gt;D72,"Superado",IF(F72&lt;$D$3,"OK",IF(G72="","Falta avance",IF(F72-G72&gt;$D$4,"Revisar","OK")))))))</f>
        <v/>
      </c>
    </row>
    <row r="73">
      <c r="A73" s="5">
        <f>IF(Proyectos!$A$15="","",Proyectos!$A$15)</f>
        <v/>
      </c>
      <c r="B73" s="5">
        <f>IF(A73="","",Proyectos!$B$15)</f>
        <v/>
      </c>
      <c r="C73" s="5">
        <f>IF(A73="","","Gestión interna")</f>
        <v/>
      </c>
      <c r="D73" s="11">
        <f>IF(A73="","",N(Proyectos!$L$15))</f>
        <v/>
      </c>
      <c r="E73" s="19">
        <f>IF(A73="","",SUMIFS(Registro!$E$4:$E$1003,Registro!$C$4:$C$1003,A73,Registro!$D$4:$D$1003,C73))</f>
        <v/>
      </c>
      <c r="F73" s="20">
        <f>IF(OR(A73="",N(D73)=0),"",E73/D73)</f>
        <v/>
      </c>
      <c r="G73" s="17" t="n"/>
      <c r="H73" s="21">
        <f>IF(OR(A73="",G73=""),"",E73-D73*G73)</f>
        <v/>
      </c>
      <c r="I73" s="5">
        <f>IF(OR(A73="",A73="INT"),"",IF(AND(N(D73)=0,N(E73)&gt;0),"Sin presupuesto",IF(N(D73)=0,"",IF(E73&gt;D73,"Superado",IF(F73&lt;$D$3,"OK",IF(G73="","Falta avance",IF(F73-G73&gt;$D$4,"Revisar","OK")))))))</f>
        <v/>
      </c>
    </row>
    <row r="74">
      <c r="A74" s="5">
        <f>IF(Proyectos!$A$16="","",Proyectos!$A$16)</f>
        <v/>
      </c>
      <c r="B74" s="5">
        <f>IF(A74="","",Proyectos!$B$16)</f>
        <v/>
      </c>
      <c r="C74" s="5">
        <f>IF(A74="","","Estudio previo")</f>
        <v/>
      </c>
      <c r="D74" s="11">
        <f>IF(A74="","",N(Proyectos!$G$16))</f>
        <v/>
      </c>
      <c r="E74" s="19">
        <f>IF(A74="","",SUMIFS(Registro!$E$4:$E$1003,Registro!$C$4:$C$1003,A74,Registro!$D$4:$D$1003,C74))</f>
        <v/>
      </c>
      <c r="F74" s="20">
        <f>IF(OR(A74="",N(D74)=0),"",E74/D74)</f>
        <v/>
      </c>
      <c r="G74" s="17" t="n"/>
      <c r="H74" s="21">
        <f>IF(OR(A74="",G74=""),"",E74-D74*G74)</f>
        <v/>
      </c>
      <c r="I74" s="5">
        <f>IF(OR(A74="",A74="INT"),"",IF(AND(N(D74)=0,N(E74)&gt;0),"Sin presupuesto",IF(N(D74)=0,"",IF(E74&gt;D74,"Superado",IF(F74&lt;$D$3,"OK",IF(G74="","Falta avance",IF(F74-G74&gt;$D$4,"Revisar","OK")))))))</f>
        <v/>
      </c>
    </row>
    <row r="75">
      <c r="A75" s="5">
        <f>IF(Proyectos!$A$16="","",Proyectos!$A$16)</f>
        <v/>
      </c>
      <c r="B75" s="5">
        <f>IF(A75="","",Proyectos!$B$16)</f>
        <v/>
      </c>
      <c r="C75" s="5">
        <f>IF(A75="","","Anteproyecto")</f>
        <v/>
      </c>
      <c r="D75" s="11">
        <f>IF(A75="","",N(Proyectos!$H$16))</f>
        <v/>
      </c>
      <c r="E75" s="19">
        <f>IF(A75="","",SUMIFS(Registro!$E$4:$E$1003,Registro!$C$4:$C$1003,A75,Registro!$D$4:$D$1003,C75))</f>
        <v/>
      </c>
      <c r="F75" s="20">
        <f>IF(OR(A75="",N(D75)=0),"",E75/D75)</f>
        <v/>
      </c>
      <c r="G75" s="17" t="n"/>
      <c r="H75" s="21">
        <f>IF(OR(A75="",G75=""),"",E75-D75*G75)</f>
        <v/>
      </c>
      <c r="I75" s="5">
        <f>IF(OR(A75="",A75="INT"),"",IF(AND(N(D75)=0,N(E75)&gt;0),"Sin presupuesto",IF(N(D75)=0,"",IF(E75&gt;D75,"Superado",IF(F75&lt;$D$3,"OK",IF(G75="","Falta avance",IF(F75-G75&gt;$D$4,"Revisar","OK")))))))</f>
        <v/>
      </c>
    </row>
    <row r="76">
      <c r="A76" s="5">
        <f>IF(Proyectos!$A$16="","",Proyectos!$A$16)</f>
        <v/>
      </c>
      <c r="B76" s="5">
        <f>IF(A76="","",Proyectos!$B$16)</f>
        <v/>
      </c>
      <c r="C76" s="5">
        <f>IF(A76="","","Proyecto básico")</f>
        <v/>
      </c>
      <c r="D76" s="11">
        <f>IF(A76="","",N(Proyectos!$I$16))</f>
        <v/>
      </c>
      <c r="E76" s="19">
        <f>IF(A76="","",SUMIFS(Registro!$E$4:$E$1003,Registro!$C$4:$C$1003,A76,Registro!$D$4:$D$1003,C76))</f>
        <v/>
      </c>
      <c r="F76" s="20">
        <f>IF(OR(A76="",N(D76)=0),"",E76/D76)</f>
        <v/>
      </c>
      <c r="G76" s="17" t="n"/>
      <c r="H76" s="21">
        <f>IF(OR(A76="",G76=""),"",E76-D76*G76)</f>
        <v/>
      </c>
      <c r="I76" s="5">
        <f>IF(OR(A76="",A76="INT"),"",IF(AND(N(D76)=0,N(E76)&gt;0),"Sin presupuesto",IF(N(D76)=0,"",IF(E76&gt;D76,"Superado",IF(F76&lt;$D$3,"OK",IF(G76="","Falta avance",IF(F76-G76&gt;$D$4,"Revisar","OK")))))))</f>
        <v/>
      </c>
    </row>
    <row r="77">
      <c r="A77" s="5">
        <f>IF(Proyectos!$A$16="","",Proyectos!$A$16)</f>
        <v/>
      </c>
      <c r="B77" s="5">
        <f>IF(A77="","",Proyectos!$B$16)</f>
        <v/>
      </c>
      <c r="C77" s="5">
        <f>IF(A77="","","Proyecto de ejecución")</f>
        <v/>
      </c>
      <c r="D77" s="11">
        <f>IF(A77="","",N(Proyectos!$J$16))</f>
        <v/>
      </c>
      <c r="E77" s="19">
        <f>IF(A77="","",SUMIFS(Registro!$E$4:$E$1003,Registro!$C$4:$C$1003,A77,Registro!$D$4:$D$1003,C77))</f>
        <v/>
      </c>
      <c r="F77" s="20">
        <f>IF(OR(A77="",N(D77)=0),"",E77/D77)</f>
        <v/>
      </c>
      <c r="G77" s="17" t="n"/>
      <c r="H77" s="21">
        <f>IF(OR(A77="",G77=""),"",E77-D77*G77)</f>
        <v/>
      </c>
      <c r="I77" s="5">
        <f>IF(OR(A77="",A77="INT"),"",IF(AND(N(D77)=0,N(E77)&gt;0),"Sin presupuesto",IF(N(D77)=0,"",IF(E77&gt;D77,"Superado",IF(F77&lt;$D$3,"OK",IF(G77="","Falta avance",IF(F77-G77&gt;$D$4,"Revisar","OK")))))))</f>
        <v/>
      </c>
    </row>
    <row r="78">
      <c r="A78" s="5">
        <f>IF(Proyectos!$A$16="","",Proyectos!$A$16)</f>
        <v/>
      </c>
      <c r="B78" s="5">
        <f>IF(A78="","",Proyectos!$B$16)</f>
        <v/>
      </c>
      <c r="C78" s="5">
        <f>IF(A78="","","Dirección de obra")</f>
        <v/>
      </c>
      <c r="D78" s="11">
        <f>IF(A78="","",N(Proyectos!$K$16))</f>
        <v/>
      </c>
      <c r="E78" s="19">
        <f>IF(A78="","",SUMIFS(Registro!$E$4:$E$1003,Registro!$C$4:$C$1003,A78,Registro!$D$4:$D$1003,C78))</f>
        <v/>
      </c>
      <c r="F78" s="20">
        <f>IF(OR(A78="",N(D78)=0),"",E78/D78)</f>
        <v/>
      </c>
      <c r="G78" s="17" t="n"/>
      <c r="H78" s="21">
        <f>IF(OR(A78="",G78=""),"",E78-D78*G78)</f>
        <v/>
      </c>
      <c r="I78" s="5">
        <f>IF(OR(A78="",A78="INT"),"",IF(AND(N(D78)=0,N(E78)&gt;0),"Sin presupuesto",IF(N(D78)=0,"",IF(E78&gt;D78,"Superado",IF(F78&lt;$D$3,"OK",IF(G78="","Falta avance",IF(F78-G78&gt;$D$4,"Revisar","OK")))))))</f>
        <v/>
      </c>
    </row>
    <row r="79">
      <c r="A79" s="5">
        <f>IF(Proyectos!$A$16="","",Proyectos!$A$16)</f>
        <v/>
      </c>
      <c r="B79" s="5">
        <f>IF(A79="","",Proyectos!$B$16)</f>
        <v/>
      </c>
      <c r="C79" s="5">
        <f>IF(A79="","","Gestión interna")</f>
        <v/>
      </c>
      <c r="D79" s="11">
        <f>IF(A79="","",N(Proyectos!$L$16))</f>
        <v/>
      </c>
      <c r="E79" s="19">
        <f>IF(A79="","",SUMIFS(Registro!$E$4:$E$1003,Registro!$C$4:$C$1003,A79,Registro!$D$4:$D$1003,C79))</f>
        <v/>
      </c>
      <c r="F79" s="20">
        <f>IF(OR(A79="",N(D79)=0),"",E79/D79)</f>
        <v/>
      </c>
      <c r="G79" s="17" t="n"/>
      <c r="H79" s="21">
        <f>IF(OR(A79="",G79=""),"",E79-D79*G79)</f>
        <v/>
      </c>
      <c r="I79" s="5">
        <f>IF(OR(A79="",A79="INT"),"",IF(AND(N(D79)=0,N(E79)&gt;0),"Sin presupuesto",IF(N(D79)=0,"",IF(E79&gt;D79,"Superado",IF(F79&lt;$D$3,"OK",IF(G79="","Falta avance",IF(F79-G79&gt;$D$4,"Revisar","OK")))))))</f>
        <v/>
      </c>
    </row>
    <row r="80">
      <c r="A80" s="5">
        <f>IF(Proyectos!$A$17="","",Proyectos!$A$17)</f>
        <v/>
      </c>
      <c r="B80" s="5">
        <f>IF(A80="","",Proyectos!$B$17)</f>
        <v/>
      </c>
      <c r="C80" s="5">
        <f>IF(A80="","","Estudio previo")</f>
        <v/>
      </c>
      <c r="D80" s="11">
        <f>IF(A80="","",N(Proyectos!$G$17))</f>
        <v/>
      </c>
      <c r="E80" s="19">
        <f>IF(A80="","",SUMIFS(Registro!$E$4:$E$1003,Registro!$C$4:$C$1003,A80,Registro!$D$4:$D$1003,C80))</f>
        <v/>
      </c>
      <c r="F80" s="20">
        <f>IF(OR(A80="",N(D80)=0),"",E80/D80)</f>
        <v/>
      </c>
      <c r="G80" s="17" t="n"/>
      <c r="H80" s="21">
        <f>IF(OR(A80="",G80=""),"",E80-D80*G80)</f>
        <v/>
      </c>
      <c r="I80" s="5">
        <f>IF(OR(A80="",A80="INT"),"",IF(AND(N(D80)=0,N(E80)&gt;0),"Sin presupuesto",IF(N(D80)=0,"",IF(E80&gt;D80,"Superado",IF(F80&lt;$D$3,"OK",IF(G80="","Falta avance",IF(F80-G80&gt;$D$4,"Revisar","OK")))))))</f>
        <v/>
      </c>
    </row>
    <row r="81">
      <c r="A81" s="5">
        <f>IF(Proyectos!$A$17="","",Proyectos!$A$17)</f>
        <v/>
      </c>
      <c r="B81" s="5">
        <f>IF(A81="","",Proyectos!$B$17)</f>
        <v/>
      </c>
      <c r="C81" s="5">
        <f>IF(A81="","","Anteproyecto")</f>
        <v/>
      </c>
      <c r="D81" s="11">
        <f>IF(A81="","",N(Proyectos!$H$17))</f>
        <v/>
      </c>
      <c r="E81" s="19">
        <f>IF(A81="","",SUMIFS(Registro!$E$4:$E$1003,Registro!$C$4:$C$1003,A81,Registro!$D$4:$D$1003,C81))</f>
        <v/>
      </c>
      <c r="F81" s="20">
        <f>IF(OR(A81="",N(D81)=0),"",E81/D81)</f>
        <v/>
      </c>
      <c r="G81" s="17" t="n"/>
      <c r="H81" s="21">
        <f>IF(OR(A81="",G81=""),"",E81-D81*G81)</f>
        <v/>
      </c>
      <c r="I81" s="5">
        <f>IF(OR(A81="",A81="INT"),"",IF(AND(N(D81)=0,N(E81)&gt;0),"Sin presupuesto",IF(N(D81)=0,"",IF(E81&gt;D81,"Superado",IF(F81&lt;$D$3,"OK",IF(G81="","Falta avance",IF(F81-G81&gt;$D$4,"Revisar","OK")))))))</f>
        <v/>
      </c>
    </row>
    <row r="82">
      <c r="A82" s="5">
        <f>IF(Proyectos!$A$17="","",Proyectos!$A$17)</f>
        <v/>
      </c>
      <c r="B82" s="5">
        <f>IF(A82="","",Proyectos!$B$17)</f>
        <v/>
      </c>
      <c r="C82" s="5">
        <f>IF(A82="","","Proyecto básico")</f>
        <v/>
      </c>
      <c r="D82" s="11">
        <f>IF(A82="","",N(Proyectos!$I$17))</f>
        <v/>
      </c>
      <c r="E82" s="19">
        <f>IF(A82="","",SUMIFS(Registro!$E$4:$E$1003,Registro!$C$4:$C$1003,A82,Registro!$D$4:$D$1003,C82))</f>
        <v/>
      </c>
      <c r="F82" s="20">
        <f>IF(OR(A82="",N(D82)=0),"",E82/D82)</f>
        <v/>
      </c>
      <c r="G82" s="17" t="n"/>
      <c r="H82" s="21">
        <f>IF(OR(A82="",G82=""),"",E82-D82*G82)</f>
        <v/>
      </c>
      <c r="I82" s="5">
        <f>IF(OR(A82="",A82="INT"),"",IF(AND(N(D82)=0,N(E82)&gt;0),"Sin presupuesto",IF(N(D82)=0,"",IF(E82&gt;D82,"Superado",IF(F82&lt;$D$3,"OK",IF(G82="","Falta avance",IF(F82-G82&gt;$D$4,"Revisar","OK")))))))</f>
        <v/>
      </c>
    </row>
    <row r="83">
      <c r="A83" s="5">
        <f>IF(Proyectos!$A$17="","",Proyectos!$A$17)</f>
        <v/>
      </c>
      <c r="B83" s="5">
        <f>IF(A83="","",Proyectos!$B$17)</f>
        <v/>
      </c>
      <c r="C83" s="5">
        <f>IF(A83="","","Proyecto de ejecución")</f>
        <v/>
      </c>
      <c r="D83" s="11">
        <f>IF(A83="","",N(Proyectos!$J$17))</f>
        <v/>
      </c>
      <c r="E83" s="19">
        <f>IF(A83="","",SUMIFS(Registro!$E$4:$E$1003,Registro!$C$4:$C$1003,A83,Registro!$D$4:$D$1003,C83))</f>
        <v/>
      </c>
      <c r="F83" s="20">
        <f>IF(OR(A83="",N(D83)=0),"",E83/D83)</f>
        <v/>
      </c>
      <c r="G83" s="17" t="n"/>
      <c r="H83" s="21">
        <f>IF(OR(A83="",G83=""),"",E83-D83*G83)</f>
        <v/>
      </c>
      <c r="I83" s="5">
        <f>IF(OR(A83="",A83="INT"),"",IF(AND(N(D83)=0,N(E83)&gt;0),"Sin presupuesto",IF(N(D83)=0,"",IF(E83&gt;D83,"Superado",IF(F83&lt;$D$3,"OK",IF(G83="","Falta avance",IF(F83-G83&gt;$D$4,"Revisar","OK")))))))</f>
        <v/>
      </c>
    </row>
    <row r="84">
      <c r="A84" s="5">
        <f>IF(Proyectos!$A$17="","",Proyectos!$A$17)</f>
        <v/>
      </c>
      <c r="B84" s="5">
        <f>IF(A84="","",Proyectos!$B$17)</f>
        <v/>
      </c>
      <c r="C84" s="5">
        <f>IF(A84="","","Dirección de obra")</f>
        <v/>
      </c>
      <c r="D84" s="11">
        <f>IF(A84="","",N(Proyectos!$K$17))</f>
        <v/>
      </c>
      <c r="E84" s="19">
        <f>IF(A84="","",SUMIFS(Registro!$E$4:$E$1003,Registro!$C$4:$C$1003,A84,Registro!$D$4:$D$1003,C84))</f>
        <v/>
      </c>
      <c r="F84" s="20">
        <f>IF(OR(A84="",N(D84)=0),"",E84/D84)</f>
        <v/>
      </c>
      <c r="G84" s="17" t="n"/>
      <c r="H84" s="21">
        <f>IF(OR(A84="",G84=""),"",E84-D84*G84)</f>
        <v/>
      </c>
      <c r="I84" s="5">
        <f>IF(OR(A84="",A84="INT"),"",IF(AND(N(D84)=0,N(E84)&gt;0),"Sin presupuesto",IF(N(D84)=0,"",IF(E84&gt;D84,"Superado",IF(F84&lt;$D$3,"OK",IF(G84="","Falta avance",IF(F84-G84&gt;$D$4,"Revisar","OK")))))))</f>
        <v/>
      </c>
    </row>
    <row r="85">
      <c r="A85" s="5">
        <f>IF(Proyectos!$A$17="","",Proyectos!$A$17)</f>
        <v/>
      </c>
      <c r="B85" s="5">
        <f>IF(A85="","",Proyectos!$B$17)</f>
        <v/>
      </c>
      <c r="C85" s="5">
        <f>IF(A85="","","Gestión interna")</f>
        <v/>
      </c>
      <c r="D85" s="11">
        <f>IF(A85="","",N(Proyectos!$L$17))</f>
        <v/>
      </c>
      <c r="E85" s="19">
        <f>IF(A85="","",SUMIFS(Registro!$E$4:$E$1003,Registro!$C$4:$C$1003,A85,Registro!$D$4:$D$1003,C85))</f>
        <v/>
      </c>
      <c r="F85" s="20">
        <f>IF(OR(A85="",N(D85)=0),"",E85/D85)</f>
        <v/>
      </c>
      <c r="G85" s="17" t="n"/>
      <c r="H85" s="21">
        <f>IF(OR(A85="",G85=""),"",E85-D85*G85)</f>
        <v/>
      </c>
      <c r="I85" s="5">
        <f>IF(OR(A85="",A85="INT"),"",IF(AND(N(D85)=0,N(E85)&gt;0),"Sin presupuesto",IF(N(D85)=0,"",IF(E85&gt;D85,"Superado",IF(F85&lt;$D$3,"OK",IF(G85="","Falta avance",IF(F85-G85&gt;$D$4,"Revisar","OK")))))))</f>
        <v/>
      </c>
    </row>
    <row r="86">
      <c r="A86" s="5">
        <f>IF(Proyectos!$A$18="","",Proyectos!$A$18)</f>
        <v/>
      </c>
      <c r="B86" s="5">
        <f>IF(A86="","",Proyectos!$B$18)</f>
        <v/>
      </c>
      <c r="C86" s="5">
        <f>IF(A86="","","Estudio previo")</f>
        <v/>
      </c>
      <c r="D86" s="11">
        <f>IF(A86="","",N(Proyectos!$G$18))</f>
        <v/>
      </c>
      <c r="E86" s="19">
        <f>IF(A86="","",SUMIFS(Registro!$E$4:$E$1003,Registro!$C$4:$C$1003,A86,Registro!$D$4:$D$1003,C86))</f>
        <v/>
      </c>
      <c r="F86" s="20">
        <f>IF(OR(A86="",N(D86)=0),"",E86/D86)</f>
        <v/>
      </c>
      <c r="G86" s="17" t="n"/>
      <c r="H86" s="21">
        <f>IF(OR(A86="",G86=""),"",E86-D86*G86)</f>
        <v/>
      </c>
      <c r="I86" s="5">
        <f>IF(OR(A86="",A86="INT"),"",IF(AND(N(D86)=0,N(E86)&gt;0),"Sin presupuesto",IF(N(D86)=0,"",IF(E86&gt;D86,"Superado",IF(F86&lt;$D$3,"OK",IF(G86="","Falta avance",IF(F86-G86&gt;$D$4,"Revisar","OK")))))))</f>
        <v/>
      </c>
    </row>
    <row r="87">
      <c r="A87" s="5">
        <f>IF(Proyectos!$A$18="","",Proyectos!$A$18)</f>
        <v/>
      </c>
      <c r="B87" s="5">
        <f>IF(A87="","",Proyectos!$B$18)</f>
        <v/>
      </c>
      <c r="C87" s="5">
        <f>IF(A87="","","Anteproyecto")</f>
        <v/>
      </c>
      <c r="D87" s="11">
        <f>IF(A87="","",N(Proyectos!$H$18))</f>
        <v/>
      </c>
      <c r="E87" s="19">
        <f>IF(A87="","",SUMIFS(Registro!$E$4:$E$1003,Registro!$C$4:$C$1003,A87,Registro!$D$4:$D$1003,C87))</f>
        <v/>
      </c>
      <c r="F87" s="20">
        <f>IF(OR(A87="",N(D87)=0),"",E87/D87)</f>
        <v/>
      </c>
      <c r="G87" s="17" t="n"/>
      <c r="H87" s="21">
        <f>IF(OR(A87="",G87=""),"",E87-D87*G87)</f>
        <v/>
      </c>
      <c r="I87" s="5">
        <f>IF(OR(A87="",A87="INT"),"",IF(AND(N(D87)=0,N(E87)&gt;0),"Sin presupuesto",IF(N(D87)=0,"",IF(E87&gt;D87,"Superado",IF(F87&lt;$D$3,"OK",IF(G87="","Falta avance",IF(F87-G87&gt;$D$4,"Revisar","OK")))))))</f>
        <v/>
      </c>
    </row>
    <row r="88">
      <c r="A88" s="5">
        <f>IF(Proyectos!$A$18="","",Proyectos!$A$18)</f>
        <v/>
      </c>
      <c r="B88" s="5">
        <f>IF(A88="","",Proyectos!$B$18)</f>
        <v/>
      </c>
      <c r="C88" s="5">
        <f>IF(A88="","","Proyecto básico")</f>
        <v/>
      </c>
      <c r="D88" s="11">
        <f>IF(A88="","",N(Proyectos!$I$18))</f>
        <v/>
      </c>
      <c r="E88" s="19">
        <f>IF(A88="","",SUMIFS(Registro!$E$4:$E$1003,Registro!$C$4:$C$1003,A88,Registro!$D$4:$D$1003,C88))</f>
        <v/>
      </c>
      <c r="F88" s="20">
        <f>IF(OR(A88="",N(D88)=0),"",E88/D88)</f>
        <v/>
      </c>
      <c r="G88" s="17" t="n"/>
      <c r="H88" s="21">
        <f>IF(OR(A88="",G88=""),"",E88-D88*G88)</f>
        <v/>
      </c>
      <c r="I88" s="5">
        <f>IF(OR(A88="",A88="INT"),"",IF(AND(N(D88)=0,N(E88)&gt;0),"Sin presupuesto",IF(N(D88)=0,"",IF(E88&gt;D88,"Superado",IF(F88&lt;$D$3,"OK",IF(G88="","Falta avance",IF(F88-G88&gt;$D$4,"Revisar","OK")))))))</f>
        <v/>
      </c>
    </row>
    <row r="89">
      <c r="A89" s="5">
        <f>IF(Proyectos!$A$18="","",Proyectos!$A$18)</f>
        <v/>
      </c>
      <c r="B89" s="5">
        <f>IF(A89="","",Proyectos!$B$18)</f>
        <v/>
      </c>
      <c r="C89" s="5">
        <f>IF(A89="","","Proyecto de ejecución")</f>
        <v/>
      </c>
      <c r="D89" s="11">
        <f>IF(A89="","",N(Proyectos!$J$18))</f>
        <v/>
      </c>
      <c r="E89" s="19">
        <f>IF(A89="","",SUMIFS(Registro!$E$4:$E$1003,Registro!$C$4:$C$1003,A89,Registro!$D$4:$D$1003,C89))</f>
        <v/>
      </c>
      <c r="F89" s="20">
        <f>IF(OR(A89="",N(D89)=0),"",E89/D89)</f>
        <v/>
      </c>
      <c r="G89" s="17" t="n"/>
      <c r="H89" s="21">
        <f>IF(OR(A89="",G89=""),"",E89-D89*G89)</f>
        <v/>
      </c>
      <c r="I89" s="5">
        <f>IF(OR(A89="",A89="INT"),"",IF(AND(N(D89)=0,N(E89)&gt;0),"Sin presupuesto",IF(N(D89)=0,"",IF(E89&gt;D89,"Superado",IF(F89&lt;$D$3,"OK",IF(G89="","Falta avance",IF(F89-G89&gt;$D$4,"Revisar","OK")))))))</f>
        <v/>
      </c>
    </row>
    <row r="90">
      <c r="A90" s="5">
        <f>IF(Proyectos!$A$18="","",Proyectos!$A$18)</f>
        <v/>
      </c>
      <c r="B90" s="5">
        <f>IF(A90="","",Proyectos!$B$18)</f>
        <v/>
      </c>
      <c r="C90" s="5">
        <f>IF(A90="","","Dirección de obra")</f>
        <v/>
      </c>
      <c r="D90" s="11">
        <f>IF(A90="","",N(Proyectos!$K$18))</f>
        <v/>
      </c>
      <c r="E90" s="19">
        <f>IF(A90="","",SUMIFS(Registro!$E$4:$E$1003,Registro!$C$4:$C$1003,A90,Registro!$D$4:$D$1003,C90))</f>
        <v/>
      </c>
      <c r="F90" s="20">
        <f>IF(OR(A90="",N(D90)=0),"",E90/D90)</f>
        <v/>
      </c>
      <c r="G90" s="17" t="n"/>
      <c r="H90" s="21">
        <f>IF(OR(A90="",G90=""),"",E90-D90*G90)</f>
        <v/>
      </c>
      <c r="I90" s="5">
        <f>IF(OR(A90="",A90="INT"),"",IF(AND(N(D90)=0,N(E90)&gt;0),"Sin presupuesto",IF(N(D90)=0,"",IF(E90&gt;D90,"Superado",IF(F90&lt;$D$3,"OK",IF(G90="","Falta avance",IF(F90-G90&gt;$D$4,"Revisar","OK")))))))</f>
        <v/>
      </c>
    </row>
    <row r="91">
      <c r="A91" s="5">
        <f>IF(Proyectos!$A$18="","",Proyectos!$A$18)</f>
        <v/>
      </c>
      <c r="B91" s="5">
        <f>IF(A91="","",Proyectos!$B$18)</f>
        <v/>
      </c>
      <c r="C91" s="5">
        <f>IF(A91="","","Gestión interna")</f>
        <v/>
      </c>
      <c r="D91" s="11">
        <f>IF(A91="","",N(Proyectos!$L$18))</f>
        <v/>
      </c>
      <c r="E91" s="19">
        <f>IF(A91="","",SUMIFS(Registro!$E$4:$E$1003,Registro!$C$4:$C$1003,A91,Registro!$D$4:$D$1003,C91))</f>
        <v/>
      </c>
      <c r="F91" s="20">
        <f>IF(OR(A91="",N(D91)=0),"",E91/D91)</f>
        <v/>
      </c>
      <c r="G91" s="17" t="n"/>
      <c r="H91" s="21">
        <f>IF(OR(A91="",G91=""),"",E91-D91*G91)</f>
        <v/>
      </c>
      <c r="I91" s="5">
        <f>IF(OR(A91="",A91="INT"),"",IF(AND(N(D91)=0,N(E91)&gt;0),"Sin presupuesto",IF(N(D91)=0,"",IF(E91&gt;D91,"Superado",IF(F91&lt;$D$3,"OK",IF(G91="","Falta avance",IF(F91-G91&gt;$D$4,"Revisar","OK")))))))</f>
        <v/>
      </c>
    </row>
    <row r="92">
      <c r="A92" s="5">
        <f>IF(Proyectos!$A$19="","",Proyectos!$A$19)</f>
        <v/>
      </c>
      <c r="B92" s="5">
        <f>IF(A92="","",Proyectos!$B$19)</f>
        <v/>
      </c>
      <c r="C92" s="5">
        <f>IF(A92="","","Estudio previo")</f>
        <v/>
      </c>
      <c r="D92" s="11">
        <f>IF(A92="","",N(Proyectos!$G$19))</f>
        <v/>
      </c>
      <c r="E92" s="19">
        <f>IF(A92="","",SUMIFS(Registro!$E$4:$E$1003,Registro!$C$4:$C$1003,A92,Registro!$D$4:$D$1003,C92))</f>
        <v/>
      </c>
      <c r="F92" s="20">
        <f>IF(OR(A92="",N(D92)=0),"",E92/D92)</f>
        <v/>
      </c>
      <c r="G92" s="17" t="n"/>
      <c r="H92" s="21">
        <f>IF(OR(A92="",G92=""),"",E92-D92*G92)</f>
        <v/>
      </c>
      <c r="I92" s="5">
        <f>IF(OR(A92="",A92="INT"),"",IF(AND(N(D92)=0,N(E92)&gt;0),"Sin presupuesto",IF(N(D92)=0,"",IF(E92&gt;D92,"Superado",IF(F92&lt;$D$3,"OK",IF(G92="","Falta avance",IF(F92-G92&gt;$D$4,"Revisar","OK")))))))</f>
        <v/>
      </c>
    </row>
    <row r="93">
      <c r="A93" s="5">
        <f>IF(Proyectos!$A$19="","",Proyectos!$A$19)</f>
        <v/>
      </c>
      <c r="B93" s="5">
        <f>IF(A93="","",Proyectos!$B$19)</f>
        <v/>
      </c>
      <c r="C93" s="5">
        <f>IF(A93="","","Anteproyecto")</f>
        <v/>
      </c>
      <c r="D93" s="11">
        <f>IF(A93="","",N(Proyectos!$H$19))</f>
        <v/>
      </c>
      <c r="E93" s="19">
        <f>IF(A93="","",SUMIFS(Registro!$E$4:$E$1003,Registro!$C$4:$C$1003,A93,Registro!$D$4:$D$1003,C93))</f>
        <v/>
      </c>
      <c r="F93" s="20">
        <f>IF(OR(A93="",N(D93)=0),"",E93/D93)</f>
        <v/>
      </c>
      <c r="G93" s="17" t="n"/>
      <c r="H93" s="21">
        <f>IF(OR(A93="",G93=""),"",E93-D93*G93)</f>
        <v/>
      </c>
      <c r="I93" s="5">
        <f>IF(OR(A93="",A93="INT"),"",IF(AND(N(D93)=0,N(E93)&gt;0),"Sin presupuesto",IF(N(D93)=0,"",IF(E93&gt;D93,"Superado",IF(F93&lt;$D$3,"OK",IF(G93="","Falta avance",IF(F93-G93&gt;$D$4,"Revisar","OK")))))))</f>
        <v/>
      </c>
    </row>
    <row r="94">
      <c r="A94" s="5">
        <f>IF(Proyectos!$A$19="","",Proyectos!$A$19)</f>
        <v/>
      </c>
      <c r="B94" s="5">
        <f>IF(A94="","",Proyectos!$B$19)</f>
        <v/>
      </c>
      <c r="C94" s="5">
        <f>IF(A94="","","Proyecto básico")</f>
        <v/>
      </c>
      <c r="D94" s="11">
        <f>IF(A94="","",N(Proyectos!$I$19))</f>
        <v/>
      </c>
      <c r="E94" s="19">
        <f>IF(A94="","",SUMIFS(Registro!$E$4:$E$1003,Registro!$C$4:$C$1003,A94,Registro!$D$4:$D$1003,C94))</f>
        <v/>
      </c>
      <c r="F94" s="20">
        <f>IF(OR(A94="",N(D94)=0),"",E94/D94)</f>
        <v/>
      </c>
      <c r="G94" s="17" t="n"/>
      <c r="H94" s="21">
        <f>IF(OR(A94="",G94=""),"",E94-D94*G94)</f>
        <v/>
      </c>
      <c r="I94" s="5">
        <f>IF(OR(A94="",A94="INT"),"",IF(AND(N(D94)=0,N(E94)&gt;0),"Sin presupuesto",IF(N(D94)=0,"",IF(E94&gt;D94,"Superado",IF(F94&lt;$D$3,"OK",IF(G94="","Falta avance",IF(F94-G94&gt;$D$4,"Revisar","OK")))))))</f>
        <v/>
      </c>
    </row>
    <row r="95">
      <c r="A95" s="5">
        <f>IF(Proyectos!$A$19="","",Proyectos!$A$19)</f>
        <v/>
      </c>
      <c r="B95" s="5">
        <f>IF(A95="","",Proyectos!$B$19)</f>
        <v/>
      </c>
      <c r="C95" s="5">
        <f>IF(A95="","","Proyecto de ejecución")</f>
        <v/>
      </c>
      <c r="D95" s="11">
        <f>IF(A95="","",N(Proyectos!$J$19))</f>
        <v/>
      </c>
      <c r="E95" s="19">
        <f>IF(A95="","",SUMIFS(Registro!$E$4:$E$1003,Registro!$C$4:$C$1003,A95,Registro!$D$4:$D$1003,C95))</f>
        <v/>
      </c>
      <c r="F95" s="20">
        <f>IF(OR(A95="",N(D95)=0),"",E95/D95)</f>
        <v/>
      </c>
      <c r="G95" s="17" t="n"/>
      <c r="H95" s="21">
        <f>IF(OR(A95="",G95=""),"",E95-D95*G95)</f>
        <v/>
      </c>
      <c r="I95" s="5">
        <f>IF(OR(A95="",A95="INT"),"",IF(AND(N(D95)=0,N(E95)&gt;0),"Sin presupuesto",IF(N(D95)=0,"",IF(E95&gt;D95,"Superado",IF(F95&lt;$D$3,"OK",IF(G95="","Falta avance",IF(F95-G95&gt;$D$4,"Revisar","OK")))))))</f>
        <v/>
      </c>
    </row>
    <row r="96">
      <c r="A96" s="5">
        <f>IF(Proyectos!$A$19="","",Proyectos!$A$19)</f>
        <v/>
      </c>
      <c r="B96" s="5">
        <f>IF(A96="","",Proyectos!$B$19)</f>
        <v/>
      </c>
      <c r="C96" s="5">
        <f>IF(A96="","","Dirección de obra")</f>
        <v/>
      </c>
      <c r="D96" s="11">
        <f>IF(A96="","",N(Proyectos!$K$19))</f>
        <v/>
      </c>
      <c r="E96" s="19">
        <f>IF(A96="","",SUMIFS(Registro!$E$4:$E$1003,Registro!$C$4:$C$1003,A96,Registro!$D$4:$D$1003,C96))</f>
        <v/>
      </c>
      <c r="F96" s="20">
        <f>IF(OR(A96="",N(D96)=0),"",E96/D96)</f>
        <v/>
      </c>
      <c r="G96" s="17" t="n"/>
      <c r="H96" s="21">
        <f>IF(OR(A96="",G96=""),"",E96-D96*G96)</f>
        <v/>
      </c>
      <c r="I96" s="5">
        <f>IF(OR(A96="",A96="INT"),"",IF(AND(N(D96)=0,N(E96)&gt;0),"Sin presupuesto",IF(N(D96)=0,"",IF(E96&gt;D96,"Superado",IF(F96&lt;$D$3,"OK",IF(G96="","Falta avance",IF(F96-G96&gt;$D$4,"Revisar","OK")))))))</f>
        <v/>
      </c>
    </row>
    <row r="97">
      <c r="A97" s="5">
        <f>IF(Proyectos!$A$19="","",Proyectos!$A$19)</f>
        <v/>
      </c>
      <c r="B97" s="5">
        <f>IF(A97="","",Proyectos!$B$19)</f>
        <v/>
      </c>
      <c r="C97" s="5">
        <f>IF(A97="","","Gestión interna")</f>
        <v/>
      </c>
      <c r="D97" s="11">
        <f>IF(A97="","",N(Proyectos!$L$19))</f>
        <v/>
      </c>
      <c r="E97" s="19">
        <f>IF(A97="","",SUMIFS(Registro!$E$4:$E$1003,Registro!$C$4:$C$1003,A97,Registro!$D$4:$D$1003,C97))</f>
        <v/>
      </c>
      <c r="F97" s="20">
        <f>IF(OR(A97="",N(D97)=0),"",E97/D97)</f>
        <v/>
      </c>
      <c r="G97" s="17" t="n"/>
      <c r="H97" s="21">
        <f>IF(OR(A97="",G97=""),"",E97-D97*G97)</f>
        <v/>
      </c>
      <c r="I97" s="5">
        <f>IF(OR(A97="",A97="INT"),"",IF(AND(N(D97)=0,N(E97)&gt;0),"Sin presupuesto",IF(N(D97)=0,"",IF(E97&gt;D97,"Superado",IF(F97&lt;$D$3,"OK",IF(G97="","Falta avance",IF(F97-G97&gt;$D$4,"Revisar","OK")))))))</f>
        <v/>
      </c>
    </row>
  </sheetData>
  <mergeCells count="1">
    <mergeCell ref="K37:R38"/>
  </mergeCells>
  <conditionalFormatting sqref="I8:I97">
    <cfRule type="expression" priority="1" dxfId="0">
      <formula>OR(I8="Revisar",I8="Superado")</formula>
    </cfRule>
    <cfRule type="expression" priority="2" dxfId="1">
      <formula>OR(I8="Falta avance",I8="Sin presupuesto")</formula>
    </cfRule>
    <cfRule type="expression" priority="3" dxfId="2">
      <formula>I8="OK"</formula>
    </cfRule>
  </conditionalFormatting>
  <conditionalFormatting sqref="O8:O22">
    <cfRule type="expression" priority="4" dxfId="0">
      <formula>AND(ISNUMBER(O8),O8&gt;1)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2026-10-02T05:02:47Z</dcterms:created>
  <dcterms:modified xmlns:dcterms="http://purl.org/dc/terms/" xmlns:xsi="http://www.w3.org/2001/XMLSchema-instance" xsi:type="dcterms:W3CDTF">2026-10-02T05:02:47Z</dcterms:modified>
</cp:coreProperties>
</file>